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uba\Desktop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426" i="1" l="1"/>
  <c r="B479" i="1"/>
  <c r="B484" i="1"/>
  <c r="B507" i="1"/>
  <c r="B573" i="1"/>
  <c r="B566" i="1"/>
  <c r="B561" i="1"/>
  <c r="F546" i="1" l="1"/>
  <c r="G546" i="1"/>
  <c r="H546" i="1"/>
  <c r="I546" i="1"/>
  <c r="J546" i="1"/>
  <c r="L546" i="1"/>
  <c r="A547" i="1"/>
  <c r="F550" i="1"/>
  <c r="G550" i="1"/>
  <c r="H550" i="1"/>
  <c r="I550" i="1"/>
  <c r="J550" i="1"/>
  <c r="L550" i="1"/>
  <c r="A551" i="1"/>
  <c r="B551" i="1"/>
  <c r="A561" i="1"/>
  <c r="F565" i="1"/>
  <c r="G565" i="1"/>
  <c r="H565" i="1"/>
  <c r="I565" i="1"/>
  <c r="J565" i="1"/>
  <c r="L565" i="1"/>
  <c r="A566" i="1"/>
  <c r="F572" i="1"/>
  <c r="G572" i="1"/>
  <c r="H572" i="1"/>
  <c r="I572" i="1"/>
  <c r="J572" i="1"/>
  <c r="L572" i="1"/>
  <c r="A573" i="1"/>
  <c r="F579" i="1"/>
  <c r="G579" i="1"/>
  <c r="H579" i="1"/>
  <c r="I579" i="1"/>
  <c r="J579" i="1"/>
  <c r="L579" i="1"/>
  <c r="A580" i="1"/>
  <c r="B580" i="1"/>
  <c r="L258" i="1"/>
  <c r="L262" i="1"/>
  <c r="L272" i="1"/>
  <c r="L277" i="1"/>
  <c r="L284" i="1"/>
  <c r="L291" i="1"/>
  <c r="L300" i="1"/>
  <c r="L304" i="1"/>
  <c r="L314" i="1"/>
  <c r="L319" i="1"/>
  <c r="L326" i="1"/>
  <c r="L333" i="1"/>
  <c r="L342" i="1"/>
  <c r="L346" i="1"/>
  <c r="L355" i="1"/>
  <c r="L360" i="1"/>
  <c r="L367" i="1"/>
  <c r="L374" i="1"/>
  <c r="L383" i="1"/>
  <c r="L387" i="1"/>
  <c r="L397" i="1"/>
  <c r="L402" i="1"/>
  <c r="L409" i="1"/>
  <c r="L416" i="1"/>
  <c r="L425" i="1"/>
  <c r="L429" i="1"/>
  <c r="L439" i="1"/>
  <c r="L444" i="1"/>
  <c r="L451" i="1"/>
  <c r="L458" i="1"/>
  <c r="L467" i="1"/>
  <c r="L471" i="1"/>
  <c r="L478" i="1"/>
  <c r="L483" i="1"/>
  <c r="L490" i="1"/>
  <c r="L497" i="1"/>
  <c r="L506" i="1"/>
  <c r="L510" i="1"/>
  <c r="L518" i="1"/>
  <c r="L523" i="1"/>
  <c r="L530" i="1"/>
  <c r="L537" i="1"/>
  <c r="J580" i="1" l="1"/>
  <c r="H580" i="1"/>
  <c r="G580" i="1"/>
  <c r="I580" i="1"/>
  <c r="L580" i="1"/>
  <c r="F580" i="1"/>
  <c r="L249" i="1"/>
  <c r="L242" i="1"/>
  <c r="L235" i="1"/>
  <c r="L230" i="1"/>
  <c r="L222" i="1"/>
  <c r="L218" i="1"/>
  <c r="L209" i="1"/>
  <c r="L202" i="1"/>
  <c r="L195" i="1"/>
  <c r="L190" i="1"/>
  <c r="L181" i="1"/>
  <c r="L177" i="1"/>
  <c r="L168" i="1"/>
  <c r="L161" i="1"/>
  <c r="L154" i="1"/>
  <c r="L149" i="1"/>
  <c r="L139" i="1"/>
  <c r="L135" i="1"/>
  <c r="L126" i="1"/>
  <c r="J107" i="1"/>
  <c r="I107" i="1"/>
  <c r="H107" i="1"/>
  <c r="G107" i="1"/>
  <c r="F107" i="1"/>
  <c r="L119" i="1"/>
  <c r="L112" i="1"/>
  <c r="L107" i="1"/>
  <c r="L97" i="1"/>
  <c r="L93" i="1"/>
  <c r="L84" i="1"/>
  <c r="L77" i="1"/>
  <c r="L70" i="1"/>
  <c r="L65" i="1"/>
  <c r="L58" i="1"/>
  <c r="L54" i="1"/>
  <c r="L13" i="1"/>
  <c r="L45" i="1"/>
  <c r="L38" i="1"/>
  <c r="L31" i="1"/>
  <c r="L26" i="1"/>
  <c r="L17" i="1"/>
  <c r="L46" i="1" l="1"/>
  <c r="B538" i="1"/>
  <c r="A538" i="1"/>
  <c r="J537" i="1"/>
  <c r="I537" i="1"/>
  <c r="H537" i="1"/>
  <c r="G537" i="1"/>
  <c r="F537" i="1"/>
  <c r="B531" i="1"/>
  <c r="A531" i="1"/>
  <c r="J530" i="1"/>
  <c r="I530" i="1"/>
  <c r="H530" i="1"/>
  <c r="G530" i="1"/>
  <c r="F530" i="1"/>
  <c r="B524" i="1"/>
  <c r="A524" i="1"/>
  <c r="J523" i="1"/>
  <c r="I523" i="1"/>
  <c r="H523" i="1"/>
  <c r="G523" i="1"/>
  <c r="F523" i="1"/>
  <c r="B519" i="1"/>
  <c r="A519" i="1"/>
  <c r="J518" i="1"/>
  <c r="I518" i="1"/>
  <c r="H518" i="1"/>
  <c r="G518" i="1"/>
  <c r="F518" i="1"/>
  <c r="A511" i="1"/>
  <c r="J510" i="1"/>
  <c r="I510" i="1"/>
  <c r="H510" i="1"/>
  <c r="G510" i="1"/>
  <c r="F510" i="1"/>
  <c r="A507" i="1"/>
  <c r="J506" i="1"/>
  <c r="I506" i="1"/>
  <c r="H506" i="1"/>
  <c r="G506" i="1"/>
  <c r="F506" i="1"/>
  <c r="B498" i="1"/>
  <c r="A498" i="1"/>
  <c r="J497" i="1"/>
  <c r="I497" i="1"/>
  <c r="H497" i="1"/>
  <c r="G497" i="1"/>
  <c r="F497" i="1"/>
  <c r="B491" i="1"/>
  <c r="A491" i="1"/>
  <c r="J490" i="1"/>
  <c r="I490" i="1"/>
  <c r="H490" i="1"/>
  <c r="G490" i="1"/>
  <c r="F490" i="1"/>
  <c r="A484" i="1"/>
  <c r="J483" i="1"/>
  <c r="I483" i="1"/>
  <c r="H483" i="1"/>
  <c r="G483" i="1"/>
  <c r="F483" i="1"/>
  <c r="A479" i="1"/>
  <c r="J478" i="1"/>
  <c r="I478" i="1"/>
  <c r="H478" i="1"/>
  <c r="G478" i="1"/>
  <c r="F478" i="1"/>
  <c r="A472" i="1"/>
  <c r="J471" i="1"/>
  <c r="I471" i="1"/>
  <c r="H471" i="1"/>
  <c r="G471" i="1"/>
  <c r="F471" i="1"/>
  <c r="B468" i="1"/>
  <c r="A468" i="1"/>
  <c r="J467" i="1"/>
  <c r="I467" i="1"/>
  <c r="H467" i="1"/>
  <c r="G467" i="1"/>
  <c r="F467" i="1"/>
  <c r="B459" i="1"/>
  <c r="A459" i="1"/>
  <c r="J458" i="1"/>
  <c r="I458" i="1"/>
  <c r="H458" i="1"/>
  <c r="G458" i="1"/>
  <c r="F458" i="1"/>
  <c r="B452" i="1"/>
  <c r="A452" i="1"/>
  <c r="J451" i="1"/>
  <c r="I451" i="1"/>
  <c r="H451" i="1"/>
  <c r="G451" i="1"/>
  <c r="F451" i="1"/>
  <c r="B445" i="1"/>
  <c r="A445" i="1"/>
  <c r="J444" i="1"/>
  <c r="I444" i="1"/>
  <c r="H444" i="1"/>
  <c r="G444" i="1"/>
  <c r="F444" i="1"/>
  <c r="B440" i="1"/>
  <c r="A440" i="1"/>
  <c r="J439" i="1"/>
  <c r="I439" i="1"/>
  <c r="H439" i="1"/>
  <c r="G439" i="1"/>
  <c r="F439" i="1"/>
  <c r="A430" i="1"/>
  <c r="J429" i="1"/>
  <c r="I429" i="1"/>
  <c r="H429" i="1"/>
  <c r="G429" i="1"/>
  <c r="F429" i="1"/>
  <c r="A426" i="1"/>
  <c r="J425" i="1"/>
  <c r="I425" i="1"/>
  <c r="H425" i="1"/>
  <c r="G425" i="1"/>
  <c r="F425" i="1"/>
  <c r="B417" i="1"/>
  <c r="A417" i="1"/>
  <c r="J416" i="1"/>
  <c r="I416" i="1"/>
  <c r="H416" i="1"/>
  <c r="G416" i="1"/>
  <c r="F416" i="1"/>
  <c r="B410" i="1"/>
  <c r="A410" i="1"/>
  <c r="J409" i="1"/>
  <c r="I409" i="1"/>
  <c r="H409" i="1"/>
  <c r="G409" i="1"/>
  <c r="F409" i="1"/>
  <c r="B403" i="1"/>
  <c r="A403" i="1"/>
  <c r="J402" i="1"/>
  <c r="I402" i="1"/>
  <c r="H402" i="1"/>
  <c r="G402" i="1"/>
  <c r="F402" i="1"/>
  <c r="B398" i="1"/>
  <c r="A398" i="1"/>
  <c r="J397" i="1"/>
  <c r="I397" i="1"/>
  <c r="H397" i="1"/>
  <c r="G397" i="1"/>
  <c r="F397" i="1"/>
  <c r="A388" i="1"/>
  <c r="J387" i="1"/>
  <c r="I387" i="1"/>
  <c r="H387" i="1"/>
  <c r="G387" i="1"/>
  <c r="F387" i="1"/>
  <c r="A384" i="1"/>
  <c r="J383" i="1"/>
  <c r="I383" i="1"/>
  <c r="H383" i="1"/>
  <c r="G383" i="1"/>
  <c r="F383" i="1"/>
  <c r="A375" i="1"/>
  <c r="J374" i="1"/>
  <c r="I374" i="1"/>
  <c r="H374" i="1"/>
  <c r="G374" i="1"/>
  <c r="F374" i="1"/>
  <c r="A368" i="1"/>
  <c r="J367" i="1"/>
  <c r="I367" i="1"/>
  <c r="H367" i="1"/>
  <c r="G367" i="1"/>
  <c r="F367" i="1"/>
  <c r="A361" i="1"/>
  <c r="J360" i="1"/>
  <c r="I360" i="1"/>
  <c r="H360" i="1"/>
  <c r="G360" i="1"/>
  <c r="F360" i="1"/>
  <c r="A356" i="1"/>
  <c r="J355" i="1"/>
  <c r="I355" i="1"/>
  <c r="H355" i="1"/>
  <c r="G355" i="1"/>
  <c r="F355" i="1"/>
  <c r="A347" i="1"/>
  <c r="J346" i="1"/>
  <c r="I346" i="1"/>
  <c r="H346" i="1"/>
  <c r="G346" i="1"/>
  <c r="F346" i="1"/>
  <c r="A343" i="1"/>
  <c r="J342" i="1"/>
  <c r="I342" i="1"/>
  <c r="H342" i="1"/>
  <c r="G342" i="1"/>
  <c r="F342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0" i="1"/>
  <c r="A320" i="1"/>
  <c r="J319" i="1"/>
  <c r="I319" i="1"/>
  <c r="H319" i="1"/>
  <c r="G319" i="1"/>
  <c r="F319" i="1"/>
  <c r="B315" i="1"/>
  <c r="A315" i="1"/>
  <c r="J314" i="1"/>
  <c r="I314" i="1"/>
  <c r="H314" i="1"/>
  <c r="G314" i="1"/>
  <c r="F314" i="1"/>
  <c r="A305" i="1"/>
  <c r="J304" i="1"/>
  <c r="I304" i="1"/>
  <c r="H304" i="1"/>
  <c r="G304" i="1"/>
  <c r="F304" i="1"/>
  <c r="B301" i="1"/>
  <c r="A301" i="1"/>
  <c r="J300" i="1"/>
  <c r="I300" i="1"/>
  <c r="H300" i="1"/>
  <c r="G300" i="1"/>
  <c r="F300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78" i="1"/>
  <c r="A278" i="1"/>
  <c r="J277" i="1"/>
  <c r="I277" i="1"/>
  <c r="H277" i="1"/>
  <c r="G277" i="1"/>
  <c r="F277" i="1"/>
  <c r="B273" i="1"/>
  <c r="A273" i="1"/>
  <c r="J272" i="1"/>
  <c r="I272" i="1"/>
  <c r="H272" i="1"/>
  <c r="G272" i="1"/>
  <c r="F272" i="1"/>
  <c r="B263" i="1"/>
  <c r="A263" i="1"/>
  <c r="J262" i="1"/>
  <c r="I262" i="1"/>
  <c r="H262" i="1"/>
  <c r="G262" i="1"/>
  <c r="F262" i="1"/>
  <c r="A259" i="1"/>
  <c r="J258" i="1"/>
  <c r="I258" i="1"/>
  <c r="H258" i="1"/>
  <c r="G258" i="1"/>
  <c r="F258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6" i="1"/>
  <c r="A236" i="1"/>
  <c r="J235" i="1"/>
  <c r="I235" i="1"/>
  <c r="H235" i="1"/>
  <c r="G235" i="1"/>
  <c r="F235" i="1"/>
  <c r="B231" i="1"/>
  <c r="A231" i="1"/>
  <c r="J230" i="1"/>
  <c r="I230" i="1"/>
  <c r="H230" i="1"/>
  <c r="G230" i="1"/>
  <c r="F230" i="1"/>
  <c r="B223" i="1"/>
  <c r="A223" i="1"/>
  <c r="J222" i="1"/>
  <c r="I222" i="1"/>
  <c r="H222" i="1"/>
  <c r="G222" i="1"/>
  <c r="F222" i="1"/>
  <c r="B219" i="1"/>
  <c r="A219" i="1"/>
  <c r="J218" i="1"/>
  <c r="I218" i="1"/>
  <c r="H218" i="1"/>
  <c r="G218" i="1"/>
  <c r="F218" i="1"/>
  <c r="B210" i="1"/>
  <c r="A210" i="1"/>
  <c r="J209" i="1"/>
  <c r="I209" i="1"/>
  <c r="H209" i="1"/>
  <c r="G209" i="1"/>
  <c r="F209" i="1"/>
  <c r="B203" i="1"/>
  <c r="A203" i="1"/>
  <c r="J202" i="1"/>
  <c r="I202" i="1"/>
  <c r="H202" i="1"/>
  <c r="G202" i="1"/>
  <c r="F202" i="1"/>
  <c r="B196" i="1"/>
  <c r="A196" i="1"/>
  <c r="J195" i="1"/>
  <c r="I195" i="1"/>
  <c r="H195" i="1"/>
  <c r="G195" i="1"/>
  <c r="F195" i="1"/>
  <c r="B191" i="1"/>
  <c r="A191" i="1"/>
  <c r="J190" i="1"/>
  <c r="I190" i="1"/>
  <c r="H190" i="1"/>
  <c r="G190" i="1"/>
  <c r="F190" i="1"/>
  <c r="B182" i="1"/>
  <c r="A182" i="1"/>
  <c r="J181" i="1"/>
  <c r="I181" i="1"/>
  <c r="H181" i="1"/>
  <c r="G181" i="1"/>
  <c r="F181" i="1"/>
  <c r="B178" i="1"/>
  <c r="A178" i="1"/>
  <c r="J177" i="1"/>
  <c r="I177" i="1"/>
  <c r="H177" i="1"/>
  <c r="G177" i="1"/>
  <c r="F177" i="1"/>
  <c r="B169" i="1"/>
  <c r="A169" i="1"/>
  <c r="J168" i="1"/>
  <c r="I168" i="1"/>
  <c r="H168" i="1"/>
  <c r="G168" i="1"/>
  <c r="F168" i="1"/>
  <c r="B162" i="1"/>
  <c r="A162" i="1"/>
  <c r="J161" i="1"/>
  <c r="I161" i="1"/>
  <c r="H161" i="1"/>
  <c r="G161" i="1"/>
  <c r="F161" i="1"/>
  <c r="B155" i="1"/>
  <c r="A155" i="1"/>
  <c r="J154" i="1"/>
  <c r="I154" i="1"/>
  <c r="H154" i="1"/>
  <c r="G154" i="1"/>
  <c r="F154" i="1"/>
  <c r="B150" i="1"/>
  <c r="A150" i="1"/>
  <c r="J149" i="1"/>
  <c r="I149" i="1"/>
  <c r="H149" i="1"/>
  <c r="G149" i="1"/>
  <c r="F149" i="1"/>
  <c r="B140" i="1"/>
  <c r="A140" i="1"/>
  <c r="J139" i="1"/>
  <c r="I139" i="1"/>
  <c r="H139" i="1"/>
  <c r="G139" i="1"/>
  <c r="F139" i="1"/>
  <c r="B136" i="1"/>
  <c r="A136" i="1"/>
  <c r="J135" i="1"/>
  <c r="I135" i="1"/>
  <c r="H135" i="1"/>
  <c r="G135" i="1"/>
  <c r="F135" i="1"/>
  <c r="B127" i="1"/>
  <c r="A127" i="1"/>
  <c r="J126" i="1"/>
  <c r="I126" i="1"/>
  <c r="H126" i="1"/>
  <c r="G126" i="1"/>
  <c r="F126" i="1"/>
  <c r="B120" i="1"/>
  <c r="A120" i="1"/>
  <c r="J119" i="1"/>
  <c r="I119" i="1"/>
  <c r="H119" i="1"/>
  <c r="G119" i="1"/>
  <c r="F119" i="1"/>
  <c r="B113" i="1"/>
  <c r="A113" i="1"/>
  <c r="J112" i="1"/>
  <c r="I112" i="1"/>
  <c r="H112" i="1"/>
  <c r="G112" i="1"/>
  <c r="F112" i="1"/>
  <c r="B108" i="1"/>
  <c r="A108" i="1"/>
  <c r="B98" i="1"/>
  <c r="A98" i="1"/>
  <c r="J97" i="1"/>
  <c r="I97" i="1"/>
  <c r="H97" i="1"/>
  <c r="G97" i="1"/>
  <c r="F97" i="1"/>
  <c r="B94" i="1"/>
  <c r="A94" i="1"/>
  <c r="J93" i="1"/>
  <c r="I93" i="1"/>
  <c r="H93" i="1"/>
  <c r="G93" i="1"/>
  <c r="F93" i="1"/>
  <c r="B85" i="1"/>
  <c r="A85" i="1"/>
  <c r="J84" i="1"/>
  <c r="I84" i="1"/>
  <c r="H84" i="1"/>
  <c r="G84" i="1"/>
  <c r="F84" i="1"/>
  <c r="B78" i="1"/>
  <c r="A78" i="1"/>
  <c r="J77" i="1"/>
  <c r="I77" i="1"/>
  <c r="H77" i="1"/>
  <c r="G77" i="1"/>
  <c r="F77" i="1"/>
  <c r="B71" i="1"/>
  <c r="A71" i="1"/>
  <c r="J70" i="1"/>
  <c r="I70" i="1"/>
  <c r="H70" i="1"/>
  <c r="G70" i="1"/>
  <c r="F70" i="1"/>
  <c r="B66" i="1"/>
  <c r="A66" i="1"/>
  <c r="J65" i="1"/>
  <c r="I65" i="1"/>
  <c r="H65" i="1"/>
  <c r="G65" i="1"/>
  <c r="F65" i="1"/>
  <c r="B59" i="1"/>
  <c r="A59" i="1"/>
  <c r="J58" i="1"/>
  <c r="I58" i="1"/>
  <c r="H58" i="1"/>
  <c r="G58" i="1"/>
  <c r="F58" i="1"/>
  <c r="B55" i="1"/>
  <c r="A55" i="1"/>
  <c r="J54" i="1"/>
  <c r="I54" i="1"/>
  <c r="H54" i="1"/>
  <c r="G54" i="1"/>
  <c r="F54" i="1"/>
  <c r="B46" i="1"/>
  <c r="A46" i="1"/>
  <c r="J45" i="1"/>
  <c r="I45" i="1"/>
  <c r="H45" i="1"/>
  <c r="G45" i="1"/>
  <c r="F45" i="1"/>
  <c r="B39" i="1"/>
  <c r="A39" i="1"/>
  <c r="J38" i="1"/>
  <c r="I38" i="1"/>
  <c r="H38" i="1"/>
  <c r="G38" i="1"/>
  <c r="F38" i="1"/>
  <c r="B32" i="1"/>
  <c r="A32" i="1"/>
  <c r="J31" i="1"/>
  <c r="I31" i="1"/>
  <c r="H31" i="1"/>
  <c r="G31" i="1"/>
  <c r="F31" i="1"/>
  <c r="B27" i="1"/>
  <c r="A27" i="1"/>
  <c r="J26" i="1"/>
  <c r="I26" i="1"/>
  <c r="H26" i="1"/>
  <c r="G26" i="1"/>
  <c r="F26" i="1"/>
  <c r="B18" i="1"/>
  <c r="A18" i="1"/>
  <c r="J17" i="1"/>
  <c r="I17" i="1"/>
  <c r="H17" i="1"/>
  <c r="G17" i="1"/>
  <c r="F17" i="1"/>
  <c r="B14" i="1"/>
  <c r="A14" i="1"/>
  <c r="J13" i="1"/>
  <c r="I13" i="1"/>
  <c r="H13" i="1"/>
  <c r="G13" i="1"/>
  <c r="F13" i="1"/>
  <c r="H538" i="1" l="1"/>
  <c r="I538" i="1"/>
  <c r="F538" i="1"/>
  <c r="J538" i="1"/>
  <c r="G538" i="1"/>
  <c r="J498" i="1"/>
  <c r="I498" i="1"/>
  <c r="H498" i="1"/>
  <c r="G498" i="1"/>
  <c r="F498" i="1"/>
  <c r="H459" i="1"/>
  <c r="J459" i="1"/>
  <c r="I459" i="1"/>
  <c r="G459" i="1"/>
  <c r="F459" i="1"/>
  <c r="G417" i="1"/>
  <c r="J417" i="1"/>
  <c r="I417" i="1"/>
  <c r="H417" i="1"/>
  <c r="F417" i="1"/>
  <c r="J375" i="1"/>
  <c r="I375" i="1"/>
  <c r="H375" i="1"/>
  <c r="G375" i="1"/>
  <c r="F375" i="1"/>
  <c r="G334" i="1"/>
  <c r="J334" i="1"/>
  <c r="I334" i="1"/>
  <c r="H334" i="1"/>
  <c r="F334" i="1"/>
  <c r="F292" i="1"/>
  <c r="J292" i="1"/>
  <c r="I292" i="1"/>
  <c r="H292" i="1"/>
  <c r="G292" i="1"/>
  <c r="I250" i="1"/>
  <c r="J250" i="1"/>
  <c r="H250" i="1"/>
  <c r="G250" i="1"/>
  <c r="F250" i="1"/>
  <c r="J210" i="1"/>
  <c r="I210" i="1"/>
  <c r="H210" i="1"/>
  <c r="G210" i="1"/>
  <c r="F210" i="1"/>
  <c r="J169" i="1"/>
  <c r="I169" i="1"/>
  <c r="H169" i="1"/>
  <c r="G169" i="1"/>
  <c r="F169" i="1"/>
  <c r="J127" i="1"/>
  <c r="I127" i="1"/>
  <c r="H127" i="1"/>
  <c r="G127" i="1"/>
  <c r="F127" i="1"/>
  <c r="J85" i="1"/>
  <c r="I85" i="1"/>
  <c r="H85" i="1"/>
  <c r="G85" i="1"/>
  <c r="F85" i="1"/>
  <c r="G46" i="1"/>
  <c r="J46" i="1"/>
  <c r="I46" i="1"/>
  <c r="H46" i="1"/>
  <c r="F46" i="1"/>
  <c r="G581" i="1" l="1"/>
  <c r="J581" i="1"/>
  <c r="I581" i="1"/>
  <c r="H581" i="1"/>
  <c r="F581" i="1"/>
  <c r="L85" i="1"/>
  <c r="L127" i="1"/>
  <c r="L169" i="1"/>
  <c r="L210" i="1"/>
  <c r="L250" i="1"/>
  <c r="L292" i="1"/>
  <c r="L538" i="1"/>
  <c r="L498" i="1"/>
  <c r="L459" i="1"/>
  <c r="L417" i="1"/>
  <c r="L375" i="1"/>
  <c r="L334" i="1"/>
  <c r="L581" i="1" l="1"/>
</calcChain>
</file>

<file path=xl/sharedStrings.xml><?xml version="1.0" encoding="utf-8"?>
<sst xmlns="http://schemas.openxmlformats.org/spreadsheetml/2006/main" count="686" uniqueCount="142">
  <si>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</si>
  <si>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</si>
  <si>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</si>
  <si>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</si>
  <si>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</si>
  <si>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</si>
  <si>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</si>
  <si>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</si>
  <si>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</si>
  <si>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</si>
  <si>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</si>
  <si>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</si>
  <si>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</si>
  <si>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</si>
  <si>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</si>
  <si>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</si>
  <si>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</si>
  <si>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</si>
  <si>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</si>
  <si>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</si>
  <si>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</si>
  <si>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</si>
  <si>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</si>
  <si>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</si>
  <si>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</si>
  <si>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</si>
  <si>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</si>
  <si>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</si>
  <si>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</si>
  <si>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</si>
  <si>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</si>
  <si>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</si>
  <si>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</si>
  <si>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</si>
  <si>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</si>
  <si>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</si>
  <si>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</si>
  <si>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</si>
  <si>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</si>
  <si>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</si>
  <si>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</si>
  <si>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</si>
  <si>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</si>
  <si>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</si>
  <si>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</si>
  <si>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Компот из яблок с лимоном</t>
  </si>
  <si>
    <t>Компот из кураги</t>
  </si>
  <si>
    <t>Директор</t>
  </si>
  <si>
    <t>Салат из белокачанной капусты с морковью</t>
  </si>
  <si>
    <t>Рассольник Ленинградский</t>
  </si>
  <si>
    <t>Хлеб ржано-пшеничный</t>
  </si>
  <si>
    <t>Щи из свежей капусты со сметаной</t>
  </si>
  <si>
    <t>Картофельное пюре</t>
  </si>
  <si>
    <t>Компот из смеси сухофруктов</t>
  </si>
  <si>
    <t>сладкое</t>
  </si>
  <si>
    <t>54-7е-2020</t>
  </si>
  <si>
    <t>54-11г-2020</t>
  </si>
  <si>
    <t>54-11р-2020</t>
  </si>
  <si>
    <t>54-1хн-2020</t>
  </si>
  <si>
    <t>Пром.</t>
  </si>
  <si>
    <t>Левина В.В.</t>
  </si>
  <si>
    <t>МОУ "СОШ с. Студенки им. А.И. Бородина" Белинского района Пензенской области</t>
  </si>
  <si>
    <t>горячий напиток</t>
  </si>
  <si>
    <t>Салат из свеклы отварной</t>
  </si>
  <si>
    <t>Каша гречневая рассыпчатая</t>
  </si>
  <si>
    <t>Тефтели из курицы с рисом</t>
  </si>
  <si>
    <t>54-13з-2020</t>
  </si>
  <si>
    <t>54-4г-2020</t>
  </si>
  <si>
    <t>Салат из свежих помидоров и огурцов</t>
  </si>
  <si>
    <t>Печенье</t>
  </si>
  <si>
    <t>54-5з-2020</t>
  </si>
  <si>
    <t>Огурец в нарезке</t>
  </si>
  <si>
    <t>Борщ с капустой и картофелем со сметаной</t>
  </si>
  <si>
    <t>54-2з-2020</t>
  </si>
  <si>
    <t>54-2с-2020</t>
  </si>
  <si>
    <t>54-7г-2020</t>
  </si>
  <si>
    <t>54-13хн-2020</t>
  </si>
  <si>
    <t>54-16з-2020</t>
  </si>
  <si>
    <t>54-24с-2020</t>
  </si>
  <si>
    <t>54-32хн-2020</t>
  </si>
  <si>
    <t>Суп картофельный с макаронными изделиями</t>
  </si>
  <si>
    <t>Компот из свежих яблок</t>
  </si>
  <si>
    <t>Вафли</t>
  </si>
  <si>
    <t>Салат из белокачанной капусты</t>
  </si>
  <si>
    <t>Рис отварной</t>
  </si>
  <si>
    <t>Мандарин</t>
  </si>
  <si>
    <t>54-7з-2020</t>
  </si>
  <si>
    <t>54-8е-2020</t>
  </si>
  <si>
    <t>54-11п-2020</t>
  </si>
  <si>
    <t>54-2м-2020</t>
  </si>
  <si>
    <t>Гуляш из курицы</t>
  </si>
  <si>
    <t>54-1с-2020</t>
  </si>
  <si>
    <t>54-2хн-2020</t>
  </si>
  <si>
    <t>Винегрет с растительным маслом</t>
  </si>
  <si>
    <t>Щи из сежей капусты со сметаной</t>
  </si>
  <si>
    <t>Пастила</t>
  </si>
  <si>
    <t>Суп крестьянский с крупой (крупа перловая)</t>
  </si>
  <si>
    <t>Плов с курицей</t>
  </si>
  <si>
    <t>54-10с-2020</t>
  </si>
  <si>
    <t>54-12м-2020</t>
  </si>
  <si>
    <t>Компот из изюма</t>
  </si>
  <si>
    <t>54-4хн-2020</t>
  </si>
  <si>
    <t>Мармелад фруктово-ягодный формовой</t>
  </si>
  <si>
    <t>54-2хи-2020</t>
  </si>
  <si>
    <t>54-8з-2020</t>
  </si>
  <si>
    <t>Батон нарезной</t>
  </si>
  <si>
    <t>холодный напиток</t>
  </si>
  <si>
    <t>хлеб белый</t>
  </si>
  <si>
    <t>хлеб черный</t>
  </si>
  <si>
    <t>54-6г-2020</t>
  </si>
  <si>
    <t>Суп картофельный с горохом</t>
  </si>
  <si>
    <t>Жаркое по-домашнему из курицы</t>
  </si>
  <si>
    <t>Чай с лимоном и сахаром</t>
  </si>
  <si>
    <t>54-28м-2020</t>
  </si>
  <si>
    <t>Макаронные изделия отварные</t>
  </si>
  <si>
    <t>Котлеты из курицы</t>
  </si>
  <si>
    <t>сладость</t>
  </si>
  <si>
    <t>54-1г-2020</t>
  </si>
  <si>
    <t>54-5м-2020</t>
  </si>
  <si>
    <t>Салат из моркови</t>
  </si>
  <si>
    <t>Салат из моркови и яблок</t>
  </si>
  <si>
    <t>Суп с рыбными консервами</t>
  </si>
  <si>
    <t>Пюре гороховое (горошница)</t>
  </si>
  <si>
    <t>Гуляш</t>
  </si>
  <si>
    <t>Чай с сахаром</t>
  </si>
  <si>
    <t>54-11з-2020</t>
  </si>
  <si>
    <t>54-12с-2020</t>
  </si>
  <si>
    <t>54-23г-2020</t>
  </si>
  <si>
    <t>54-2гн-2020</t>
  </si>
  <si>
    <t>Суп из овощей с фрикадельками</t>
  </si>
  <si>
    <t>Каша гречневая рассыпчатая с сахаром</t>
  </si>
  <si>
    <t>Сок яблочный</t>
  </si>
  <si>
    <t>Мандарины</t>
  </si>
  <si>
    <t>54-3с-2020</t>
  </si>
  <si>
    <t>Котлета рыбная</t>
  </si>
  <si>
    <t>батон нарезной</t>
  </si>
  <si>
    <t>Бананы</t>
  </si>
  <si>
    <t>54-16м-2020</t>
  </si>
  <si>
    <t>салат из белокочанной капусты</t>
  </si>
  <si>
    <t>Каша молочная "Дружба"</t>
  </si>
  <si>
    <t>54-5с-2020</t>
  </si>
  <si>
    <t>54-16к-2020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</si>
</sst>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1"/>
    </font>
    <font>
      <sz val="12"/>
      <color indexed="8"/>
      <name val="Times New Roman"/>
      <family val="1"/>
      <charset val="1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17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  <font>
      <sz val="12"/>
      <name val="Times New Roman"/>
      <family val="1"/>
      <charset val="1"/>
    </font>
    <font>
      <sz val="12"/>
      <color indexed="8"/>
      <name val="Times New Roman"/>
      <family val="1"/>
      <charset val="204"/>
    </font>
    <font>
      <sz val="12"/>
      <color indexed="8"/>
      <name val="Arial"/>
      <family val="2"/>
      <charset val="204"/>
    </font>
    <font>
      <sz val="12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</borders>
  <cellStyleXfs count="19">
    <xf numFmtId="0" fontId="0" fillId="0" borderId="0"/>
    <xf numFmtId="0" fontId="11" fillId="0" borderId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10" borderId="0" applyNumberFormat="0" applyBorder="0" applyAlignment="0" applyProtection="0"/>
    <xf numFmtId="0" fontId="17" fillId="11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12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6" borderId="0" applyNumberFormat="0" applyBorder="0" applyAlignment="0" applyProtection="0"/>
    <xf numFmtId="0" fontId="25" fillId="6" borderId="28" applyNumberFormat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13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4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13" fillId="0" borderId="26" xfId="0" applyFont="1" applyBorder="1"/>
    <xf numFmtId="0" fontId="13" fillId="0" borderId="25" xfId="0" applyFont="1" applyBorder="1"/>
    <xf numFmtId="0" fontId="12" fillId="0" borderId="0" xfId="0" applyFont="1"/>
    <xf numFmtId="0" fontId="13" fillId="5" borderId="27" xfId="0" applyFont="1" applyFill="1" applyBorder="1"/>
    <xf numFmtId="0" fontId="13" fillId="5" borderId="29" xfId="0" applyFont="1" applyFill="1" applyBorder="1"/>
    <xf numFmtId="0" fontId="12" fillId="0" borderId="26" xfId="0" applyFont="1" applyBorder="1"/>
    <xf numFmtId="0" fontId="12" fillId="0" borderId="25" xfId="0" applyFont="1" applyBorder="1"/>
    <xf numFmtId="0" fontId="12" fillId="5" borderId="27" xfId="0" applyFont="1" applyFill="1" applyBorder="1"/>
    <xf numFmtId="0" fontId="13" fillId="6" borderId="26" xfId="0" applyFont="1" applyFill="1" applyBorder="1" applyAlignment="1" applyProtection="1">
      <alignment wrapText="1"/>
      <protection locked="0"/>
    </xf>
    <xf numFmtId="0" fontId="26" fillId="6" borderId="25" xfId="0" applyFont="1" applyFill="1" applyBorder="1" applyAlignment="1" applyProtection="1">
      <alignment wrapText="1"/>
      <protection locked="0"/>
    </xf>
    <xf numFmtId="0" fontId="13" fillId="6" borderId="25" xfId="0" applyFont="1" applyFill="1" applyBorder="1" applyAlignment="1" applyProtection="1">
      <alignment wrapText="1"/>
      <protection locked="0"/>
    </xf>
    <xf numFmtId="0" fontId="13" fillId="6" borderId="29" xfId="0" applyFont="1" applyFill="1" applyBorder="1" applyAlignment="1" applyProtection="1">
      <alignment wrapText="1"/>
      <protection locked="0"/>
    </xf>
    <xf numFmtId="0" fontId="13" fillId="6" borderId="27" xfId="0" applyFont="1" applyFill="1" applyBorder="1" applyAlignment="1" applyProtection="1">
      <alignment wrapText="1"/>
      <protection locked="0"/>
    </xf>
    <xf numFmtId="2" fontId="13" fillId="6" borderId="26" xfId="0" applyNumberFormat="1" applyFont="1" applyFill="1" applyBorder="1" applyProtection="1">
      <protection locked="0"/>
    </xf>
    <xf numFmtId="2" fontId="13" fillId="6" borderId="25" xfId="0" applyNumberFormat="1" applyFont="1" applyFill="1" applyBorder="1" applyProtection="1">
      <protection locked="0"/>
    </xf>
    <xf numFmtId="2" fontId="13" fillId="6" borderId="29" xfId="0" applyNumberFormat="1" applyFont="1" applyFill="1" applyBorder="1" applyProtection="1">
      <protection locked="0"/>
    </xf>
    <xf numFmtId="1" fontId="13" fillId="6" borderId="27" xfId="0" applyNumberFormat="1" applyFont="1" applyFill="1" applyBorder="1" applyProtection="1">
      <protection locked="0"/>
    </xf>
    <xf numFmtId="2" fontId="13" fillId="6" borderId="30" xfId="0" applyNumberFormat="1" applyFont="1" applyFill="1" applyBorder="1" applyProtection="1">
      <protection locked="0"/>
    </xf>
    <xf numFmtId="2" fontId="13" fillId="6" borderId="31" xfId="0" applyNumberFormat="1" applyFont="1" applyFill="1" applyBorder="1" applyProtection="1">
      <protection locked="0"/>
    </xf>
    <xf numFmtId="2" fontId="13" fillId="6" borderId="32" xfId="0" applyNumberFormat="1" applyFont="1" applyFill="1" applyBorder="1" applyProtection="1">
      <protection locked="0"/>
    </xf>
    <xf numFmtId="2" fontId="13" fillId="6" borderId="27" xfId="0" applyNumberFormat="1" applyFont="1" applyFill="1" applyBorder="1" applyProtection="1">
      <protection locked="0"/>
    </xf>
    <xf numFmtId="2" fontId="13" fillId="6" borderId="33" xfId="0" applyNumberFormat="1" applyFont="1" applyFill="1" applyBorder="1" applyProtection="1">
      <protection locked="0"/>
    </xf>
    <xf numFmtId="0" fontId="13" fillId="6" borderId="26" xfId="0" applyFont="1" applyFill="1" applyBorder="1" applyProtection="1">
      <protection locked="0"/>
    </xf>
    <xf numFmtId="0" fontId="13" fillId="6" borderId="25" xfId="0" applyFont="1" applyFill="1" applyBorder="1" applyProtection="1">
      <protection locked="0"/>
    </xf>
    <xf numFmtId="0" fontId="13" fillId="6" borderId="29" xfId="0" applyFont="1" applyFill="1" applyBorder="1" applyProtection="1">
      <protection locked="0"/>
    </xf>
    <xf numFmtId="0" fontId="13" fillId="6" borderId="27" xfId="0" applyFont="1" applyFill="1" applyBorder="1" applyProtection="1">
      <protection locked="0"/>
    </xf>
    <xf numFmtId="4" fontId="13" fillId="6" borderId="27" xfId="0" applyNumberFormat="1" applyFont="1" applyFill="1" applyBorder="1" applyAlignment="1" applyProtection="1">
      <alignment wrapText="1"/>
      <protection locked="0"/>
    </xf>
    <xf numFmtId="4" fontId="13" fillId="6" borderId="25" xfId="0" applyNumberFormat="1" applyFont="1" applyFill="1" applyBorder="1" applyAlignment="1" applyProtection="1">
      <alignment wrapText="1"/>
      <protection locked="0"/>
    </xf>
    <xf numFmtId="4" fontId="13" fillId="6" borderId="29" xfId="0" applyNumberFormat="1" applyFont="1" applyFill="1" applyBorder="1" applyAlignment="1" applyProtection="1">
      <alignment wrapText="1"/>
      <protection locked="0"/>
    </xf>
    <xf numFmtId="0" fontId="13" fillId="0" borderId="27" xfId="0" applyFont="1" applyBorder="1"/>
    <xf numFmtId="0" fontId="13" fillId="5" borderId="25" xfId="0" applyFont="1" applyFill="1" applyBorder="1"/>
    <xf numFmtId="1" fontId="13" fillId="6" borderId="25" xfId="0" applyNumberFormat="1" applyFont="1" applyFill="1" applyBorder="1" applyProtection="1">
      <protection locked="0"/>
    </xf>
    <xf numFmtId="4" fontId="13" fillId="6" borderId="27" xfId="0" applyNumberFormat="1" applyFont="1" applyFill="1" applyBorder="1" applyProtection="1">
      <protection locked="0"/>
    </xf>
    <xf numFmtId="4" fontId="13" fillId="6" borderId="25" xfId="0" applyNumberFormat="1" applyFont="1" applyFill="1" applyBorder="1" applyProtection="1">
      <protection locked="0"/>
    </xf>
    <xf numFmtId="4" fontId="13" fillId="6" borderId="29" xfId="0" applyNumberFormat="1" applyFont="1" applyFill="1" applyBorder="1" applyProtection="1">
      <protection locked="0"/>
    </xf>
    <xf numFmtId="4" fontId="13" fillId="6" borderId="33" xfId="0" applyNumberFormat="1" applyFont="1" applyFill="1" applyBorder="1" applyProtection="1">
      <protection locked="0"/>
    </xf>
    <xf numFmtId="4" fontId="13" fillId="6" borderId="31" xfId="0" applyNumberFormat="1" applyFont="1" applyFill="1" applyBorder="1" applyProtection="1">
      <protection locked="0"/>
    </xf>
    <xf numFmtId="4" fontId="13" fillId="6" borderId="32" xfId="0" applyNumberFormat="1" applyFont="1" applyFill="1" applyBorder="1" applyProtection="1">
      <protection locked="0"/>
    </xf>
    <xf numFmtId="0" fontId="13" fillId="6" borderId="27" xfId="0" applyNumberFormat="1" applyFont="1" applyFill="1" applyBorder="1" applyProtection="1">
      <protection locked="0"/>
    </xf>
    <xf numFmtId="0" fontId="13" fillId="6" borderId="25" xfId="0" applyNumberFormat="1" applyFont="1" applyFill="1" applyBorder="1" applyProtection="1">
      <protection locked="0"/>
    </xf>
    <xf numFmtId="0" fontId="13" fillId="6" borderId="29" xfId="0" applyNumberFormat="1" applyFont="1" applyFill="1" applyBorder="1" applyProtection="1">
      <protection locked="0"/>
    </xf>
    <xf numFmtId="4" fontId="13" fillId="6" borderId="27" xfId="0" applyNumberFormat="1" applyFont="1" applyFill="1" applyBorder="1" applyAlignment="1" applyProtection="1">
      <alignment horizontal="right"/>
      <protection locked="0"/>
    </xf>
    <xf numFmtId="4" fontId="13" fillId="6" borderId="25" xfId="0" applyNumberFormat="1" applyFont="1" applyFill="1" applyBorder="1" applyAlignment="1" applyProtection="1">
      <alignment horizontal="right"/>
      <protection locked="0"/>
    </xf>
    <xf numFmtId="4" fontId="13" fillId="6" borderId="29" xfId="0" applyNumberFormat="1" applyFont="1" applyFill="1" applyBorder="1" applyAlignment="1" applyProtection="1">
      <alignment horizontal="right"/>
      <protection locked="0"/>
    </xf>
    <xf numFmtId="0" fontId="27" fillId="6" borderId="27" xfId="0" applyFont="1" applyFill="1" applyBorder="1" applyAlignment="1" applyProtection="1">
      <alignment wrapText="1"/>
      <protection locked="0"/>
    </xf>
    <xf numFmtId="2" fontId="21" fillId="6" borderId="25" xfId="0" applyNumberFormat="1" applyFont="1" applyFill="1" applyBorder="1" applyProtection="1">
      <protection locked="0"/>
    </xf>
    <xf numFmtId="2" fontId="21" fillId="6" borderId="31" xfId="0" applyNumberFormat="1" applyFont="1" applyFill="1" applyBorder="1" applyProtection="1">
      <protection locked="0"/>
    </xf>
    <xf numFmtId="0" fontId="28" fillId="6" borderId="27" xfId="0" applyFont="1" applyFill="1" applyBorder="1" applyAlignment="1" applyProtection="1">
      <alignment wrapText="1"/>
      <protection locked="0"/>
    </xf>
    <xf numFmtId="0" fontId="29" fillId="6" borderId="26" xfId="0" applyFont="1" applyFill="1" applyBorder="1" applyAlignment="1" applyProtection="1">
      <alignment wrapText="1"/>
      <protection locked="0"/>
    </xf>
    <xf numFmtId="0" fontId="12" fillId="6" borderId="25" xfId="0" applyFont="1" applyFill="1" applyBorder="1" applyAlignment="1" applyProtection="1">
      <alignment wrapText="1"/>
      <protection locked="0"/>
    </xf>
    <xf numFmtId="0" fontId="0" fillId="6" borderId="27" xfId="0" applyFill="1" applyBorder="1" applyAlignment="1" applyProtection="1">
      <alignment wrapText="1"/>
      <protection locked="0"/>
    </xf>
    <xf numFmtId="0" fontId="0" fillId="6" borderId="34" xfId="0" applyFill="1" applyBorder="1" applyAlignment="1" applyProtection="1">
      <alignment wrapText="1"/>
      <protection locked="0"/>
    </xf>
    <xf numFmtId="0" fontId="12" fillId="6" borderId="29" xfId="0" applyFont="1" applyFill="1" applyBorder="1" applyAlignment="1" applyProtection="1">
      <alignment wrapText="1"/>
      <protection locked="0"/>
    </xf>
    <xf numFmtId="2" fontId="12" fillId="6" borderId="26" xfId="0" applyNumberFormat="1" applyFont="1" applyFill="1" applyBorder="1" applyProtection="1">
      <protection locked="0"/>
    </xf>
    <xf numFmtId="2" fontId="12" fillId="6" borderId="25" xfId="0" applyNumberFormat="1" applyFont="1" applyFill="1" applyBorder="1" applyProtection="1">
      <protection locked="0"/>
    </xf>
    <xf numFmtId="2" fontId="0" fillId="6" borderId="27" xfId="0" applyNumberFormat="1" applyFill="1" applyBorder="1" applyProtection="1">
      <protection locked="0"/>
    </xf>
    <xf numFmtId="2" fontId="0" fillId="6" borderId="34" xfId="0" applyNumberFormat="1" applyFill="1" applyBorder="1" applyProtection="1">
      <protection locked="0"/>
    </xf>
    <xf numFmtId="2" fontId="12" fillId="6" borderId="29" xfId="0" applyNumberFormat="1" applyFont="1" applyFill="1" applyBorder="1" applyProtection="1">
      <protection locked="0"/>
    </xf>
    <xf numFmtId="2" fontId="12" fillId="6" borderId="30" xfId="0" applyNumberFormat="1" applyFont="1" applyFill="1" applyBorder="1" applyProtection="1">
      <protection locked="0"/>
    </xf>
    <xf numFmtId="2" fontId="0" fillId="6" borderId="25" xfId="0" applyNumberFormat="1" applyFill="1" applyBorder="1" applyProtection="1">
      <protection locked="0"/>
    </xf>
    <xf numFmtId="2" fontId="0" fillId="6" borderId="31" xfId="0" applyNumberFormat="1" applyFill="1" applyBorder="1" applyProtection="1">
      <protection locked="0"/>
    </xf>
    <xf numFmtId="2" fontId="12" fillId="6" borderId="31" xfId="0" applyNumberFormat="1" applyFont="1" applyFill="1" applyBorder="1" applyProtection="1">
      <protection locked="0"/>
    </xf>
    <xf numFmtId="2" fontId="0" fillId="6" borderId="33" xfId="0" applyNumberFormat="1" applyFill="1" applyBorder="1" applyProtection="1">
      <protection locked="0"/>
    </xf>
    <xf numFmtId="2" fontId="0" fillId="6" borderId="35" xfId="0" applyNumberFormat="1" applyFill="1" applyBorder="1" applyProtection="1">
      <protection locked="0"/>
    </xf>
    <xf numFmtId="2" fontId="12" fillId="6" borderId="32" xfId="0" applyNumberFormat="1" applyFont="1" applyFill="1" applyBorder="1" applyProtection="1">
      <protection locked="0"/>
    </xf>
    <xf numFmtId="0" fontId="12" fillId="6" borderId="26" xfId="0" applyFont="1" applyFill="1" applyBorder="1" applyProtection="1">
      <protection locked="0"/>
    </xf>
    <xf numFmtId="0" fontId="12" fillId="6" borderId="25" xfId="0" applyFont="1" applyFill="1" applyBorder="1" applyProtection="1">
      <protection locked="0"/>
    </xf>
    <xf numFmtId="0" fontId="29" fillId="6" borderId="27" xfId="0" applyFont="1" applyFill="1" applyBorder="1" applyProtection="1">
      <protection locked="0"/>
    </xf>
    <xf numFmtId="0" fontId="29" fillId="6" borderId="34" xfId="0" applyFont="1" applyFill="1" applyBorder="1" applyProtection="1">
      <protection locked="0"/>
    </xf>
    <xf numFmtId="0" fontId="12" fillId="6" borderId="29" xfId="0" applyFont="1" applyFill="1" applyBorder="1" applyProtection="1">
      <protection locked="0"/>
    </xf>
    <xf numFmtId="1" fontId="0" fillId="6" borderId="27" xfId="0" applyNumberFormat="1" applyFill="1" applyBorder="1" applyProtection="1">
      <protection locked="0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9">
    <cellStyle name="Accent 1 1" xfId="2"/>
    <cellStyle name="Accent 2 1" xfId="3"/>
    <cellStyle name="Accent 3 1" xfId="4"/>
    <cellStyle name="Accent 4" xfId="5"/>
    <cellStyle name="Bad 1" xfId="6"/>
    <cellStyle name="Error 1" xfId="7"/>
    <cellStyle name="Footnote 1" xfId="8"/>
    <cellStyle name="Good 1" xfId="9"/>
    <cellStyle name="Heading 1 1" xfId="10"/>
    <cellStyle name="Heading 2 1" xfId="11"/>
    <cellStyle name="Heading 3" xfId="12"/>
    <cellStyle name="Hyperlink 1" xfId="13"/>
    <cellStyle name="Neutral 1" xfId="14"/>
    <cellStyle name="Note 1" xfId="15"/>
    <cellStyle name="Status 1" xfId="16"/>
    <cellStyle name="Text 1" xfId="17"/>
    <cellStyle name="Warning 1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1" sqref="O11"/>
    </sheetView>
  </sheetViews>
  <sheetFormatPr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6.1093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8.88671875" style="2"/>
  </cols>
  <sheetData>
    <row r="1" spans="1:12" ht="19.5" customHeight="1" x14ac:dyDescent="0.3">
      <c r="A1" s="1" t="s">
        <v>7</v>
      </c>
      <c r="C1" s="131" t="s">
        <v>61</v>
      </c>
      <c r="D1" s="132"/>
      <c r="E1" s="132"/>
      <c r="F1" s="13" t="s">
        <v>16</v>
      </c>
      <c r="G1" s="2" t="s">
        <v>17</v>
      </c>
      <c r="H1" s="133" t="s">
        <v>47</v>
      </c>
      <c r="I1" s="133"/>
      <c r="J1" s="133"/>
      <c r="K1" s="133"/>
    </row>
    <row r="2" spans="1:12" ht="17.399999999999999" x14ac:dyDescent="0.25">
      <c r="A2" s="43" t="s">
        <v>6</v>
      </c>
      <c r="C2" s="2"/>
      <c r="G2" s="2" t="s">
        <v>18</v>
      </c>
      <c r="H2" s="133" t="s">
        <v>60</v>
      </c>
      <c r="I2" s="133"/>
      <c r="J2" s="133"/>
      <c r="K2" s="133"/>
    </row>
    <row r="3" spans="1:12" ht="17.25" customHeight="1" x14ac:dyDescent="0.25">
      <c r="A3" s="4" t="s">
        <v>8</v>
      </c>
      <c r="C3" s="2"/>
      <c r="D3" s="3"/>
      <c r="E3" s="46" t="s">
        <v>9</v>
      </c>
      <c r="G3" s="2" t="s">
        <v>19</v>
      </c>
      <c r="H3" s="55">
        <v>29</v>
      </c>
      <c r="I3" s="55">
        <v>8</v>
      </c>
      <c r="J3" s="56">
        <v>2024</v>
      </c>
      <c r="K3" s="1"/>
    </row>
    <row r="4" spans="1:12" x14ac:dyDescent="0.25">
      <c r="C4" s="2"/>
      <c r="D4" s="4"/>
      <c r="H4" s="57" t="s">
        <v>42</v>
      </c>
      <c r="I4" s="57" t="s">
        <v>43</v>
      </c>
      <c r="J4" s="57" t="s">
        <v>44</v>
      </c>
    </row>
    <row r="5" spans="1:12" ht="30.6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4.4" x14ac:dyDescent="0.3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4.4" x14ac:dyDescent="0.3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4.4" x14ac:dyDescent="0.3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4.4" x14ac:dyDescent="0.3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4.4" x14ac:dyDescent="0.3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4.4" x14ac:dyDescent="0.3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4.4" x14ac:dyDescent="0.3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 x14ac:dyDescent="0.3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>SUM(L6:L12)</f>
        <v>0</v>
      </c>
    </row>
    <row r="14" spans="1:12" ht="14.4" x14ac:dyDescent="0.3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4.4" x14ac:dyDescent="0.3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4.4" x14ac:dyDescent="0.3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4.4" x14ac:dyDescent="0.3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1">SUM(G14:G16)</f>
        <v>0</v>
      </c>
      <c r="H17" s="21">
        <f t="shared" si="1"/>
        <v>0</v>
      </c>
      <c r="I17" s="21">
        <f t="shared" si="1"/>
        <v>0</v>
      </c>
      <c r="J17" s="21">
        <f t="shared" si="1"/>
        <v>0</v>
      </c>
      <c r="K17" s="27"/>
      <c r="L17" s="21">
        <f>SUM(L14:L16)</f>
        <v>0</v>
      </c>
    </row>
    <row r="18" spans="1:12" ht="15.6" x14ac:dyDescent="0.3">
      <c r="A18" s="28">
        <f>A6</f>
        <v>1</v>
      </c>
      <c r="B18" s="14">
        <f>B6</f>
        <v>1</v>
      </c>
      <c r="C18" s="10" t="s">
        <v>26</v>
      </c>
      <c r="D18" s="58" t="s">
        <v>27</v>
      </c>
      <c r="E18" s="66" t="s">
        <v>83</v>
      </c>
      <c r="F18" s="71">
        <v>80</v>
      </c>
      <c r="G18" s="71">
        <v>2</v>
      </c>
      <c r="H18" s="71">
        <v>8.1</v>
      </c>
      <c r="I18" s="75">
        <v>8.4</v>
      </c>
      <c r="J18" s="71">
        <v>114.4</v>
      </c>
      <c r="K18" s="80" t="s">
        <v>86</v>
      </c>
      <c r="L18" s="71">
        <v>8.1</v>
      </c>
    </row>
    <row r="19" spans="1:12" ht="15.6" x14ac:dyDescent="0.3">
      <c r="A19" s="25"/>
      <c r="B19" s="16"/>
      <c r="C19" s="11"/>
      <c r="D19" s="59" t="s">
        <v>28</v>
      </c>
      <c r="E19" s="67" t="s">
        <v>80</v>
      </c>
      <c r="F19" s="72">
        <v>200</v>
      </c>
      <c r="G19" s="72">
        <v>5.16</v>
      </c>
      <c r="H19" s="72">
        <v>2.78</v>
      </c>
      <c r="I19" s="76">
        <v>18.5</v>
      </c>
      <c r="J19" s="72">
        <v>119.6</v>
      </c>
      <c r="K19" s="81" t="s">
        <v>78</v>
      </c>
      <c r="L19" s="72">
        <v>24.05</v>
      </c>
    </row>
    <row r="20" spans="1:12" ht="15.6" x14ac:dyDescent="0.3">
      <c r="A20" s="25"/>
      <c r="B20" s="16"/>
      <c r="C20" s="11"/>
      <c r="D20" s="59" t="s">
        <v>30</v>
      </c>
      <c r="E20" s="68" t="s">
        <v>84</v>
      </c>
      <c r="F20" s="72">
        <v>150</v>
      </c>
      <c r="G20" s="72">
        <v>3.6</v>
      </c>
      <c r="H20" s="72">
        <v>5.4</v>
      </c>
      <c r="I20" s="76">
        <v>36.4</v>
      </c>
      <c r="J20" s="72">
        <v>208.7</v>
      </c>
      <c r="K20" s="81" t="s">
        <v>109</v>
      </c>
      <c r="L20" s="72">
        <v>17.73</v>
      </c>
    </row>
    <row r="21" spans="1:12" ht="15.6" x14ac:dyDescent="0.3">
      <c r="A21" s="25"/>
      <c r="B21" s="16"/>
      <c r="C21" s="11"/>
      <c r="D21" s="59" t="s">
        <v>29</v>
      </c>
      <c r="E21" s="68" t="s">
        <v>90</v>
      </c>
      <c r="F21" s="72">
        <v>80</v>
      </c>
      <c r="G21" s="72">
        <v>13.5</v>
      </c>
      <c r="H21" s="72">
        <v>13.5</v>
      </c>
      <c r="I21" s="76">
        <v>4.7</v>
      </c>
      <c r="J21" s="72">
        <v>188.9</v>
      </c>
      <c r="K21" s="81" t="s">
        <v>89</v>
      </c>
      <c r="L21" s="72">
        <v>18</v>
      </c>
    </row>
    <row r="22" spans="1:12" ht="16.2" thickBot="1" x14ac:dyDescent="0.35">
      <c r="A22" s="25"/>
      <c r="B22" s="16"/>
      <c r="C22" s="11"/>
      <c r="D22" s="59" t="s">
        <v>106</v>
      </c>
      <c r="E22" s="69" t="s">
        <v>53</v>
      </c>
      <c r="F22" s="73">
        <v>200</v>
      </c>
      <c r="G22" s="73">
        <v>0.5</v>
      </c>
      <c r="H22" s="73">
        <v>3.1</v>
      </c>
      <c r="I22" s="77">
        <v>19.8</v>
      </c>
      <c r="J22" s="73">
        <v>81</v>
      </c>
      <c r="K22" s="82" t="s">
        <v>58</v>
      </c>
      <c r="L22" s="73">
        <v>9.1</v>
      </c>
    </row>
    <row r="23" spans="1:12" ht="15.6" x14ac:dyDescent="0.3">
      <c r="A23" s="25"/>
      <c r="B23" s="16"/>
      <c r="C23" s="11"/>
      <c r="D23" s="61" t="s">
        <v>24</v>
      </c>
      <c r="E23" s="70" t="s">
        <v>85</v>
      </c>
      <c r="F23" s="74">
        <v>100</v>
      </c>
      <c r="G23" s="78">
        <v>0.2</v>
      </c>
      <c r="H23" s="78">
        <v>7.5</v>
      </c>
      <c r="I23" s="79">
        <v>35</v>
      </c>
      <c r="J23" s="78">
        <v>0.8</v>
      </c>
      <c r="K23" s="83" t="s">
        <v>59</v>
      </c>
      <c r="L23" s="78">
        <v>13.4</v>
      </c>
    </row>
    <row r="24" spans="1:12" ht="15.6" x14ac:dyDescent="0.3">
      <c r="A24" s="25"/>
      <c r="B24" s="16"/>
      <c r="C24" s="11"/>
      <c r="D24" s="59" t="s">
        <v>107</v>
      </c>
      <c r="E24" s="68" t="s">
        <v>105</v>
      </c>
      <c r="F24" s="72">
        <v>30</v>
      </c>
      <c r="G24" s="72">
        <v>2.4</v>
      </c>
      <c r="H24" s="72">
        <v>0.3</v>
      </c>
      <c r="I24" s="76">
        <v>14.7</v>
      </c>
      <c r="J24" s="72">
        <v>71.2</v>
      </c>
      <c r="K24" s="81" t="s">
        <v>59</v>
      </c>
      <c r="L24" s="72">
        <v>3.54</v>
      </c>
    </row>
    <row r="25" spans="1:12" ht="15.6" x14ac:dyDescent="0.3">
      <c r="A25" s="25"/>
      <c r="B25" s="16"/>
      <c r="C25" s="11"/>
      <c r="D25" s="59" t="s">
        <v>108</v>
      </c>
      <c r="E25" s="68" t="s">
        <v>50</v>
      </c>
      <c r="F25" s="72">
        <v>30</v>
      </c>
      <c r="G25" s="72">
        <v>2</v>
      </c>
      <c r="H25" s="72">
        <v>0.4</v>
      </c>
      <c r="I25" s="76">
        <v>11.9</v>
      </c>
      <c r="J25" s="72">
        <v>58.7</v>
      </c>
      <c r="K25" s="81" t="s">
        <v>59</v>
      </c>
      <c r="L25" s="72">
        <v>3.52</v>
      </c>
    </row>
    <row r="26" spans="1:12" ht="14.4" x14ac:dyDescent="0.3">
      <c r="A26" s="26"/>
      <c r="B26" s="18"/>
      <c r="C26" s="8"/>
      <c r="D26" s="19" t="s">
        <v>39</v>
      </c>
      <c r="E26" s="9"/>
      <c r="F26" s="21">
        <f>SUM(F18:F25)</f>
        <v>870</v>
      </c>
      <c r="G26" s="21">
        <f>SUM(G18:G25)</f>
        <v>29.359999999999996</v>
      </c>
      <c r="H26" s="21">
        <f>SUM(H18:H25)</f>
        <v>41.08</v>
      </c>
      <c r="I26" s="21">
        <f>SUM(I18:I25)</f>
        <v>149.4</v>
      </c>
      <c r="J26" s="21">
        <f>SUM(J18:J25)</f>
        <v>843.30000000000007</v>
      </c>
      <c r="K26" s="27"/>
      <c r="L26" s="21">
        <f>SUM(L18:L25)</f>
        <v>97.44</v>
      </c>
    </row>
    <row r="27" spans="1:12" ht="14.4" x14ac:dyDescent="0.3">
      <c r="A27" s="28">
        <f>A6</f>
        <v>1</v>
      </c>
      <c r="B27" s="14">
        <f>B6</f>
        <v>1</v>
      </c>
      <c r="C27" s="10" t="s">
        <v>34</v>
      </c>
      <c r="D27" s="12" t="s">
        <v>35</v>
      </c>
      <c r="E27" s="50"/>
      <c r="F27" s="51"/>
      <c r="G27" s="51"/>
      <c r="H27" s="51"/>
      <c r="I27" s="51"/>
      <c r="J27" s="51"/>
      <c r="K27" s="52"/>
      <c r="L27" s="51"/>
    </row>
    <row r="28" spans="1:12" ht="14.4" x14ac:dyDescent="0.3">
      <c r="A28" s="25"/>
      <c r="B28" s="16"/>
      <c r="C28" s="11"/>
      <c r="D28" s="12" t="s">
        <v>31</v>
      </c>
      <c r="E28" s="50"/>
      <c r="F28" s="51"/>
      <c r="G28" s="51"/>
      <c r="H28" s="51"/>
      <c r="I28" s="51"/>
      <c r="J28" s="51"/>
      <c r="K28" s="52"/>
      <c r="L28" s="51"/>
    </row>
    <row r="29" spans="1:12" ht="14.4" x14ac:dyDescent="0.3">
      <c r="A29" s="25"/>
      <c r="B29" s="16"/>
      <c r="C29" s="11"/>
      <c r="D29" s="6"/>
      <c r="E29" s="50"/>
      <c r="F29" s="51"/>
      <c r="G29" s="51"/>
      <c r="H29" s="51"/>
      <c r="I29" s="51"/>
      <c r="J29" s="51"/>
      <c r="K29" s="52"/>
      <c r="L29" s="51"/>
    </row>
    <row r="30" spans="1:12" ht="14.4" x14ac:dyDescent="0.3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4" x14ac:dyDescent="0.3">
      <c r="A31" s="26"/>
      <c r="B31" s="18"/>
      <c r="C31" s="8"/>
      <c r="D31" s="19" t="s">
        <v>39</v>
      </c>
      <c r="E31" s="9"/>
      <c r="F31" s="21">
        <f>SUM(F27:F30)</f>
        <v>0</v>
      </c>
      <c r="G31" s="21">
        <f t="shared" ref="G31:J31" si="2">SUM(G27:G30)</f>
        <v>0</v>
      </c>
      <c r="H31" s="21">
        <f t="shared" si="2"/>
        <v>0</v>
      </c>
      <c r="I31" s="21">
        <f t="shared" si="2"/>
        <v>0</v>
      </c>
      <c r="J31" s="21">
        <f t="shared" si="2"/>
        <v>0</v>
      </c>
      <c r="K31" s="27"/>
      <c r="L31" s="21">
        <f>SUM(L27:L30)</f>
        <v>0</v>
      </c>
    </row>
    <row r="32" spans="1:12" ht="14.4" x14ac:dyDescent="0.3">
      <c r="A32" s="28">
        <f>A6</f>
        <v>1</v>
      </c>
      <c r="B32" s="14">
        <f>B6</f>
        <v>1</v>
      </c>
      <c r="C32" s="10" t="s">
        <v>36</v>
      </c>
      <c r="D32" s="7" t="s">
        <v>21</v>
      </c>
      <c r="E32" s="50"/>
      <c r="F32" s="51"/>
      <c r="G32" s="51"/>
      <c r="H32" s="51"/>
      <c r="I32" s="51"/>
      <c r="J32" s="51"/>
      <c r="K32" s="52"/>
      <c r="L32" s="51"/>
    </row>
    <row r="33" spans="1:12" ht="14.4" x14ac:dyDescent="0.3">
      <c r="A33" s="25"/>
      <c r="B33" s="16"/>
      <c r="C33" s="11"/>
      <c r="D33" s="7" t="s">
        <v>30</v>
      </c>
      <c r="E33" s="50"/>
      <c r="F33" s="51"/>
      <c r="G33" s="51"/>
      <c r="H33" s="51"/>
      <c r="I33" s="51"/>
      <c r="J33" s="51"/>
      <c r="K33" s="52"/>
      <c r="L33" s="51"/>
    </row>
    <row r="34" spans="1:12" ht="14.4" x14ac:dyDescent="0.3">
      <c r="A34" s="25"/>
      <c r="B34" s="16"/>
      <c r="C34" s="11"/>
      <c r="D34" s="7" t="s">
        <v>31</v>
      </c>
      <c r="E34" s="50"/>
      <c r="F34" s="51"/>
      <c r="G34" s="51"/>
      <c r="H34" s="51"/>
      <c r="I34" s="51"/>
      <c r="J34" s="51"/>
      <c r="K34" s="52"/>
      <c r="L34" s="51"/>
    </row>
    <row r="35" spans="1:12" ht="14.4" x14ac:dyDescent="0.3">
      <c r="A35" s="25"/>
      <c r="B35" s="16"/>
      <c r="C35" s="11"/>
      <c r="D35" s="7" t="s">
        <v>23</v>
      </c>
      <c r="E35" s="50"/>
      <c r="F35" s="51"/>
      <c r="G35" s="51"/>
      <c r="H35" s="51"/>
      <c r="I35" s="51"/>
      <c r="J35" s="51"/>
      <c r="K35" s="52"/>
      <c r="L35" s="51"/>
    </row>
    <row r="36" spans="1:12" ht="14.4" x14ac:dyDescent="0.3">
      <c r="A36" s="25"/>
      <c r="B36" s="16"/>
      <c r="C36" s="11"/>
      <c r="D36" s="6"/>
      <c r="E36" s="50"/>
      <c r="F36" s="51"/>
      <c r="G36" s="51"/>
      <c r="H36" s="51"/>
      <c r="I36" s="51"/>
      <c r="J36" s="51"/>
      <c r="K36" s="52"/>
      <c r="L36" s="51"/>
    </row>
    <row r="37" spans="1:12" ht="14.4" x14ac:dyDescent="0.3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4.4" x14ac:dyDescent="0.3">
      <c r="A38" s="26"/>
      <c r="B38" s="18"/>
      <c r="C38" s="8"/>
      <c r="D38" s="19" t="s">
        <v>39</v>
      </c>
      <c r="E38" s="9"/>
      <c r="F38" s="21">
        <f>SUM(F32:F37)</f>
        <v>0</v>
      </c>
      <c r="G38" s="21">
        <f t="shared" ref="G38:J38" si="3">SUM(G32:G37)</f>
        <v>0</v>
      </c>
      <c r="H38" s="21">
        <f t="shared" si="3"/>
        <v>0</v>
      </c>
      <c r="I38" s="21">
        <f t="shared" si="3"/>
        <v>0</v>
      </c>
      <c r="J38" s="21">
        <f t="shared" si="3"/>
        <v>0</v>
      </c>
      <c r="K38" s="27"/>
      <c r="L38" s="21">
        <f>SUM(L32:L37)</f>
        <v>0</v>
      </c>
    </row>
    <row r="39" spans="1:12" ht="14.4" x14ac:dyDescent="0.3">
      <c r="A39" s="28">
        <f>A6</f>
        <v>1</v>
      </c>
      <c r="B39" s="14">
        <f>B6</f>
        <v>1</v>
      </c>
      <c r="C39" s="10" t="s">
        <v>37</v>
      </c>
      <c r="D39" s="12" t="s">
        <v>38</v>
      </c>
      <c r="E39" s="50"/>
      <c r="F39" s="51"/>
      <c r="G39" s="51"/>
      <c r="H39" s="51"/>
      <c r="I39" s="51"/>
      <c r="J39" s="51"/>
      <c r="K39" s="52"/>
      <c r="L39" s="51"/>
    </row>
    <row r="40" spans="1:12" ht="14.4" x14ac:dyDescent="0.3">
      <c r="A40" s="25"/>
      <c r="B40" s="16"/>
      <c r="C40" s="11"/>
      <c r="D40" s="12" t="s">
        <v>35</v>
      </c>
      <c r="E40" s="50"/>
      <c r="F40" s="51"/>
      <c r="G40" s="51"/>
      <c r="H40" s="51"/>
      <c r="I40" s="51"/>
      <c r="J40" s="51"/>
      <c r="K40" s="52"/>
      <c r="L40" s="51"/>
    </row>
    <row r="41" spans="1:12" ht="14.4" x14ac:dyDescent="0.3">
      <c r="A41" s="25"/>
      <c r="B41" s="16"/>
      <c r="C41" s="11"/>
      <c r="D41" s="12" t="s">
        <v>31</v>
      </c>
      <c r="E41" s="50"/>
      <c r="F41" s="51"/>
      <c r="G41" s="51"/>
      <c r="H41" s="51"/>
      <c r="I41" s="51"/>
      <c r="J41" s="51"/>
      <c r="K41" s="52"/>
      <c r="L41" s="51"/>
    </row>
    <row r="42" spans="1:12" ht="14.4" x14ac:dyDescent="0.3">
      <c r="A42" s="25"/>
      <c r="B42" s="16"/>
      <c r="C42" s="11"/>
      <c r="D42" s="12" t="s">
        <v>24</v>
      </c>
      <c r="E42" s="50"/>
      <c r="F42" s="51"/>
      <c r="G42" s="51"/>
      <c r="H42" s="51"/>
      <c r="I42" s="51"/>
      <c r="J42" s="51"/>
      <c r="K42" s="52"/>
      <c r="L42" s="51"/>
    </row>
    <row r="43" spans="1:12" ht="14.4" x14ac:dyDescent="0.3">
      <c r="A43" s="25"/>
      <c r="B43" s="16"/>
      <c r="C43" s="11"/>
      <c r="D43" s="6"/>
      <c r="E43" s="50"/>
      <c r="F43" s="51"/>
      <c r="G43" s="51"/>
      <c r="H43" s="51"/>
      <c r="I43" s="51"/>
      <c r="J43" s="51"/>
      <c r="K43" s="52"/>
      <c r="L43" s="51"/>
    </row>
    <row r="44" spans="1:12" ht="14.4" x14ac:dyDescent="0.3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 x14ac:dyDescent="0.3">
      <c r="A45" s="26"/>
      <c r="B45" s="18"/>
      <c r="C45" s="8"/>
      <c r="D45" s="20" t="s">
        <v>39</v>
      </c>
      <c r="E45" s="9"/>
      <c r="F45" s="21">
        <f>SUM(F39:F44)</f>
        <v>0</v>
      </c>
      <c r="G45" s="21">
        <f t="shared" ref="G45:J45" si="4">SUM(G39:G44)</f>
        <v>0</v>
      </c>
      <c r="H45" s="21">
        <f t="shared" si="4"/>
        <v>0</v>
      </c>
      <c r="I45" s="21">
        <f t="shared" si="4"/>
        <v>0</v>
      </c>
      <c r="J45" s="21">
        <f t="shared" si="4"/>
        <v>0</v>
      </c>
      <c r="K45" s="27"/>
      <c r="L45" s="21">
        <f>SUM(L39:L44)</f>
        <v>0</v>
      </c>
    </row>
    <row r="46" spans="1:12" ht="15" thickBot="1" x14ac:dyDescent="0.3">
      <c r="A46" s="31">
        <f>A6</f>
        <v>1</v>
      </c>
      <c r="B46" s="32">
        <f>B6</f>
        <v>1</v>
      </c>
      <c r="C46" s="129" t="s">
        <v>4</v>
      </c>
      <c r="D46" s="130"/>
      <c r="E46" s="33"/>
      <c r="F46" s="34">
        <f>F13+F17+F26+F31+F38+F45</f>
        <v>870</v>
      </c>
      <c r="G46" s="34">
        <f>G13+G17+G26+G31+G38+G45</f>
        <v>29.359999999999996</v>
      </c>
      <c r="H46" s="34">
        <f>H13+H17+H26+H31+H38+H45</f>
        <v>41.08</v>
      </c>
      <c r="I46" s="34">
        <f>I13+I17+I26+I31+I38+I45</f>
        <v>149.4</v>
      </c>
      <c r="J46" s="34">
        <f>J13+J17+J26+J31+J38+J45</f>
        <v>843.30000000000007</v>
      </c>
      <c r="K46" s="35"/>
      <c r="L46" s="34">
        <f>L13+L17+L26+L31+L38+L45</f>
        <v>97.44</v>
      </c>
    </row>
    <row r="47" spans="1:12" ht="14.4" x14ac:dyDescent="0.3">
      <c r="A47" s="15">
        <v>1</v>
      </c>
      <c r="B47" s="16">
        <v>2</v>
      </c>
      <c r="C47" s="24" t="s">
        <v>20</v>
      </c>
      <c r="D47" s="5" t="s">
        <v>21</v>
      </c>
      <c r="E47" s="47"/>
      <c r="F47" s="48"/>
      <c r="G47" s="48"/>
      <c r="H47" s="48"/>
      <c r="I47" s="48"/>
      <c r="J47" s="48"/>
      <c r="K47" s="49"/>
      <c r="L47" s="48"/>
    </row>
    <row r="48" spans="1:12" ht="14.4" x14ac:dyDescent="0.3">
      <c r="A48" s="15"/>
      <c r="B48" s="16"/>
      <c r="C48" s="11"/>
      <c r="D48" s="6"/>
      <c r="E48" s="50"/>
      <c r="F48" s="51"/>
      <c r="G48" s="51"/>
      <c r="H48" s="51"/>
      <c r="I48" s="51"/>
      <c r="J48" s="51"/>
      <c r="K48" s="52"/>
      <c r="L48" s="51"/>
    </row>
    <row r="49" spans="1:12" ht="14.4" x14ac:dyDescent="0.3">
      <c r="A49" s="15"/>
      <c r="B49" s="16"/>
      <c r="C49" s="11"/>
      <c r="D49" s="7" t="s">
        <v>22</v>
      </c>
      <c r="E49" s="50"/>
      <c r="F49" s="51"/>
      <c r="G49" s="51"/>
      <c r="H49" s="51"/>
      <c r="I49" s="51"/>
      <c r="J49" s="51"/>
      <c r="K49" s="52"/>
      <c r="L49" s="51"/>
    </row>
    <row r="50" spans="1:12" ht="14.4" x14ac:dyDescent="0.3">
      <c r="A50" s="15"/>
      <c r="B50" s="16"/>
      <c r="C50" s="11"/>
      <c r="D50" s="7" t="s">
        <v>23</v>
      </c>
      <c r="E50" s="50"/>
      <c r="F50" s="51"/>
      <c r="G50" s="51"/>
      <c r="H50" s="51"/>
      <c r="I50" s="51"/>
      <c r="J50" s="51"/>
      <c r="K50" s="52"/>
      <c r="L50" s="51"/>
    </row>
    <row r="51" spans="1:12" ht="14.4" x14ac:dyDescent="0.3">
      <c r="A51" s="15"/>
      <c r="B51" s="16"/>
      <c r="C51" s="11"/>
      <c r="D51" s="7" t="s">
        <v>24</v>
      </c>
      <c r="E51" s="50"/>
      <c r="F51" s="51"/>
      <c r="G51" s="51"/>
      <c r="H51" s="51"/>
      <c r="I51" s="51"/>
      <c r="J51" s="51"/>
      <c r="K51" s="52"/>
      <c r="L51" s="51"/>
    </row>
    <row r="52" spans="1:12" ht="14.4" x14ac:dyDescent="0.3">
      <c r="A52" s="15"/>
      <c r="B52" s="16"/>
      <c r="C52" s="11"/>
      <c r="D52" s="6"/>
      <c r="E52" s="50"/>
      <c r="F52" s="51"/>
      <c r="G52" s="51"/>
      <c r="H52" s="51"/>
      <c r="I52" s="51"/>
      <c r="J52" s="51"/>
      <c r="K52" s="52"/>
      <c r="L52" s="51"/>
    </row>
    <row r="53" spans="1:12" ht="14.4" x14ac:dyDescent="0.3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4.4" x14ac:dyDescent="0.3">
      <c r="A54" s="17"/>
      <c r="B54" s="18"/>
      <c r="C54" s="8"/>
      <c r="D54" s="19" t="s">
        <v>39</v>
      </c>
      <c r="E54" s="9"/>
      <c r="F54" s="21">
        <f>SUM(F47:F53)</f>
        <v>0</v>
      </c>
      <c r="G54" s="21">
        <f t="shared" ref="G54" si="5">SUM(G47:G53)</f>
        <v>0</v>
      </c>
      <c r="H54" s="21">
        <f t="shared" ref="H54" si="6">SUM(H47:H53)</f>
        <v>0</v>
      </c>
      <c r="I54" s="21">
        <f t="shared" ref="I54" si="7">SUM(I47:I53)</f>
        <v>0</v>
      </c>
      <c r="J54" s="21">
        <f t="shared" ref="J54" si="8">SUM(J47:J53)</f>
        <v>0</v>
      </c>
      <c r="K54" s="27"/>
      <c r="L54" s="21">
        <f>SUM(L47:L53)</f>
        <v>0</v>
      </c>
    </row>
    <row r="55" spans="1:12" ht="14.4" x14ac:dyDescent="0.3">
      <c r="A55" s="14">
        <f>A47</f>
        <v>1</v>
      </c>
      <c r="B55" s="14">
        <f>B47</f>
        <v>2</v>
      </c>
      <c r="C55" s="10" t="s">
        <v>25</v>
      </c>
      <c r="D55" s="12" t="s">
        <v>24</v>
      </c>
      <c r="E55" s="50"/>
      <c r="F55" s="51"/>
      <c r="G55" s="51"/>
      <c r="H55" s="51"/>
      <c r="I55" s="51"/>
      <c r="J55" s="51"/>
      <c r="K55" s="52"/>
      <c r="L55" s="51"/>
    </row>
    <row r="56" spans="1:12" ht="14.4" x14ac:dyDescent="0.3">
      <c r="A56" s="15"/>
      <c r="B56" s="16"/>
      <c r="C56" s="11"/>
      <c r="D56" s="6"/>
      <c r="E56" s="50"/>
      <c r="F56" s="51"/>
      <c r="G56" s="51"/>
      <c r="H56" s="51"/>
      <c r="I56" s="51"/>
      <c r="J56" s="51"/>
      <c r="K56" s="52"/>
      <c r="L56" s="51"/>
    </row>
    <row r="57" spans="1:12" ht="14.4" x14ac:dyDescent="0.3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4" x14ac:dyDescent="0.3">
      <c r="A58" s="17"/>
      <c r="B58" s="18"/>
      <c r="C58" s="8"/>
      <c r="D58" s="19" t="s">
        <v>39</v>
      </c>
      <c r="E58" s="9"/>
      <c r="F58" s="21">
        <f>SUM(F55:F57)</f>
        <v>0</v>
      </c>
      <c r="G58" s="21">
        <f t="shared" ref="G58" si="9">SUM(G55:G57)</f>
        <v>0</v>
      </c>
      <c r="H58" s="21">
        <f t="shared" ref="H58" si="10">SUM(H55:H57)</f>
        <v>0</v>
      </c>
      <c r="I58" s="21">
        <f t="shared" ref="I58" si="11">SUM(I55:I57)</f>
        <v>0</v>
      </c>
      <c r="J58" s="21">
        <f t="shared" ref="J58" si="12">SUM(J55:J57)</f>
        <v>0</v>
      </c>
      <c r="K58" s="27"/>
      <c r="L58" s="21">
        <f>SUM(L55:L57)</f>
        <v>0</v>
      </c>
    </row>
    <row r="59" spans="1:12" ht="15.6" x14ac:dyDescent="0.3">
      <c r="A59" s="14">
        <f>A47</f>
        <v>1</v>
      </c>
      <c r="B59" s="14">
        <f>B47</f>
        <v>2</v>
      </c>
      <c r="C59" s="10" t="s">
        <v>26</v>
      </c>
      <c r="D59" s="58" t="s">
        <v>27</v>
      </c>
      <c r="E59" s="66" t="s">
        <v>68</v>
      </c>
      <c r="F59" s="71">
        <v>80</v>
      </c>
      <c r="G59" s="71">
        <v>0.7</v>
      </c>
      <c r="H59" s="71">
        <v>4.0999999999999996</v>
      </c>
      <c r="I59" s="75">
        <v>2.5</v>
      </c>
      <c r="J59" s="71">
        <v>49.9</v>
      </c>
      <c r="K59" s="80" t="s">
        <v>70</v>
      </c>
      <c r="L59" s="71">
        <v>17.05</v>
      </c>
    </row>
    <row r="60" spans="1:12" ht="15.6" x14ac:dyDescent="0.3">
      <c r="A60" s="15"/>
      <c r="B60" s="16"/>
      <c r="C60" s="11"/>
      <c r="D60" s="59" t="s">
        <v>28</v>
      </c>
      <c r="E60" s="68" t="s">
        <v>110</v>
      </c>
      <c r="F60" s="72">
        <v>200</v>
      </c>
      <c r="G60" s="72">
        <v>6.68</v>
      </c>
      <c r="H60" s="72">
        <v>4.5999999999999996</v>
      </c>
      <c r="I60" s="76">
        <v>16.28</v>
      </c>
      <c r="J60" s="72">
        <v>133.13999999999999</v>
      </c>
      <c r="K60" s="81" t="s">
        <v>87</v>
      </c>
      <c r="L60" s="72">
        <v>23.2</v>
      </c>
    </row>
    <row r="61" spans="1:12" ht="15.6" x14ac:dyDescent="0.3">
      <c r="A61" s="15"/>
      <c r="B61" s="16"/>
      <c r="C61" s="11"/>
      <c r="D61" s="59" t="s">
        <v>29</v>
      </c>
      <c r="E61" s="68" t="s">
        <v>111</v>
      </c>
      <c r="F61" s="72">
        <v>80</v>
      </c>
      <c r="G61" s="72">
        <v>13.5</v>
      </c>
      <c r="H61" s="72">
        <v>13.5</v>
      </c>
      <c r="I61" s="76">
        <v>3.1</v>
      </c>
      <c r="J61" s="72">
        <v>188.9</v>
      </c>
      <c r="K61" s="81" t="s">
        <v>113</v>
      </c>
      <c r="L61" s="72">
        <v>39.229999999999997</v>
      </c>
    </row>
    <row r="62" spans="1:12" ht="16.2" thickBot="1" x14ac:dyDescent="0.35">
      <c r="A62" s="15"/>
      <c r="B62" s="16"/>
      <c r="C62" s="11"/>
      <c r="D62" s="59" t="s">
        <v>62</v>
      </c>
      <c r="E62" s="68" t="s">
        <v>112</v>
      </c>
      <c r="F62" s="72">
        <v>200</v>
      </c>
      <c r="G62" s="72">
        <v>0.3</v>
      </c>
      <c r="H62" s="72">
        <v>0</v>
      </c>
      <c r="I62" s="76">
        <v>6.7</v>
      </c>
      <c r="J62" s="72">
        <v>27.9</v>
      </c>
      <c r="K62" s="81" t="s">
        <v>76</v>
      </c>
      <c r="L62" s="72">
        <v>10.9</v>
      </c>
    </row>
    <row r="63" spans="1:12" ht="15.6" x14ac:dyDescent="0.3">
      <c r="A63" s="15"/>
      <c r="B63" s="16"/>
      <c r="C63" s="11"/>
      <c r="D63" s="61" t="s">
        <v>107</v>
      </c>
      <c r="E63" s="70" t="s">
        <v>105</v>
      </c>
      <c r="F63" s="74">
        <v>150</v>
      </c>
      <c r="G63" s="78">
        <v>2.4</v>
      </c>
      <c r="H63" s="78">
        <v>0.3</v>
      </c>
      <c r="I63" s="79">
        <v>14.7</v>
      </c>
      <c r="J63" s="78">
        <v>71.2</v>
      </c>
      <c r="K63" s="83" t="s">
        <v>59</v>
      </c>
      <c r="L63" s="78">
        <v>3.54</v>
      </c>
    </row>
    <row r="64" spans="1:12" ht="15.6" x14ac:dyDescent="0.3">
      <c r="A64" s="15"/>
      <c r="B64" s="16"/>
      <c r="C64" s="11"/>
      <c r="D64" s="59" t="s">
        <v>108</v>
      </c>
      <c r="E64" s="68" t="s">
        <v>50</v>
      </c>
      <c r="F64" s="72">
        <v>20</v>
      </c>
      <c r="G64" s="72">
        <v>2</v>
      </c>
      <c r="H64" s="72">
        <v>0.4</v>
      </c>
      <c r="I64" s="76">
        <v>11.9</v>
      </c>
      <c r="J64" s="72">
        <v>58.7</v>
      </c>
      <c r="K64" s="81" t="s">
        <v>59</v>
      </c>
      <c r="L64" s="72">
        <v>3.52</v>
      </c>
    </row>
    <row r="65" spans="1:12" ht="14.4" x14ac:dyDescent="0.3">
      <c r="A65" s="17"/>
      <c r="B65" s="18"/>
      <c r="C65" s="8"/>
      <c r="D65" s="19" t="s">
        <v>39</v>
      </c>
      <c r="E65" s="9"/>
      <c r="F65" s="21">
        <f>SUM(F59:F64)</f>
        <v>730</v>
      </c>
      <c r="G65" s="21">
        <f>SUM(G59:G64)</f>
        <v>25.58</v>
      </c>
      <c r="H65" s="21">
        <f>SUM(H59:H64)</f>
        <v>22.9</v>
      </c>
      <c r="I65" s="21">
        <f>SUM(I59:I64)</f>
        <v>55.18</v>
      </c>
      <c r="J65" s="21">
        <f>SUM(J59:J64)</f>
        <v>529.74</v>
      </c>
      <c r="K65" s="27"/>
      <c r="L65" s="21">
        <f>SUM(L59:L64)</f>
        <v>97.44</v>
      </c>
    </row>
    <row r="66" spans="1:12" ht="14.4" x14ac:dyDescent="0.3">
      <c r="A66" s="14">
        <f>A47</f>
        <v>1</v>
      </c>
      <c r="B66" s="14">
        <f>B47</f>
        <v>2</v>
      </c>
      <c r="C66" s="10" t="s">
        <v>34</v>
      </c>
      <c r="D66" s="12" t="s">
        <v>35</v>
      </c>
      <c r="E66" s="50"/>
      <c r="F66" s="51"/>
      <c r="G66" s="51"/>
      <c r="H66" s="51"/>
      <c r="I66" s="51"/>
      <c r="J66" s="51"/>
      <c r="K66" s="52"/>
      <c r="L66" s="51"/>
    </row>
    <row r="67" spans="1:12" ht="14.4" x14ac:dyDescent="0.3">
      <c r="A67" s="15"/>
      <c r="B67" s="16"/>
      <c r="C67" s="11"/>
      <c r="D67" s="12" t="s">
        <v>31</v>
      </c>
      <c r="E67" s="50"/>
      <c r="F67" s="51"/>
      <c r="G67" s="51"/>
      <c r="H67" s="51"/>
      <c r="I67" s="51"/>
      <c r="J67" s="51"/>
      <c r="K67" s="52"/>
      <c r="L67" s="51"/>
    </row>
    <row r="68" spans="1:12" ht="14.4" x14ac:dyDescent="0.3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 x14ac:dyDescent="0.3">
      <c r="A69" s="15"/>
      <c r="B69" s="16"/>
      <c r="C69" s="11"/>
      <c r="D69" s="6"/>
      <c r="E69" s="50"/>
      <c r="F69" s="51"/>
      <c r="G69" s="51"/>
      <c r="H69" s="51"/>
      <c r="I69" s="51"/>
      <c r="J69" s="51"/>
      <c r="K69" s="52"/>
      <c r="L69" s="51"/>
    </row>
    <row r="70" spans="1:12" ht="14.4" x14ac:dyDescent="0.3">
      <c r="A70" s="17"/>
      <c r="B70" s="18"/>
      <c r="C70" s="8"/>
      <c r="D70" s="19" t="s">
        <v>39</v>
      </c>
      <c r="E70" s="9"/>
      <c r="F70" s="21">
        <f>SUM(F66:F69)</f>
        <v>0</v>
      </c>
      <c r="G70" s="21">
        <f t="shared" ref="G70" si="13">SUM(G66:G69)</f>
        <v>0</v>
      </c>
      <c r="H70" s="21">
        <f t="shared" ref="H70" si="14">SUM(H66:H69)</f>
        <v>0</v>
      </c>
      <c r="I70" s="21">
        <f t="shared" ref="I70" si="15">SUM(I66:I69)</f>
        <v>0</v>
      </c>
      <c r="J70" s="21">
        <f t="shared" ref="J70" si="16">SUM(J66:J69)</f>
        <v>0</v>
      </c>
      <c r="K70" s="27"/>
      <c r="L70" s="21">
        <f>SUM(L66:L69)</f>
        <v>0</v>
      </c>
    </row>
    <row r="71" spans="1:12" ht="14.4" x14ac:dyDescent="0.3">
      <c r="A71" s="14">
        <f>A47</f>
        <v>1</v>
      </c>
      <c r="B71" s="14">
        <f>B47</f>
        <v>2</v>
      </c>
      <c r="C71" s="10" t="s">
        <v>36</v>
      </c>
      <c r="D71" s="7" t="s">
        <v>21</v>
      </c>
      <c r="E71" s="50"/>
      <c r="F71" s="51"/>
      <c r="G71" s="51"/>
      <c r="H71" s="51"/>
      <c r="I71" s="51"/>
      <c r="J71" s="51"/>
      <c r="K71" s="52"/>
      <c r="L71" s="51"/>
    </row>
    <row r="72" spans="1:12" ht="14.4" x14ac:dyDescent="0.3">
      <c r="A72" s="15"/>
      <c r="B72" s="16"/>
      <c r="C72" s="11"/>
      <c r="D72" s="7" t="s">
        <v>30</v>
      </c>
      <c r="E72" s="50"/>
      <c r="F72" s="51"/>
      <c r="G72" s="51"/>
      <c r="H72" s="51"/>
      <c r="I72" s="51"/>
      <c r="J72" s="51"/>
      <c r="K72" s="52"/>
      <c r="L72" s="51"/>
    </row>
    <row r="73" spans="1:12" ht="14.4" x14ac:dyDescent="0.3">
      <c r="A73" s="15"/>
      <c r="B73" s="16"/>
      <c r="C73" s="11"/>
      <c r="D73" s="7" t="s">
        <v>31</v>
      </c>
      <c r="E73" s="50"/>
      <c r="F73" s="51"/>
      <c r="G73" s="51"/>
      <c r="H73" s="51"/>
      <c r="I73" s="51"/>
      <c r="J73" s="51"/>
      <c r="K73" s="52"/>
      <c r="L73" s="51"/>
    </row>
    <row r="74" spans="1:12" ht="14.4" x14ac:dyDescent="0.3">
      <c r="A74" s="15"/>
      <c r="B74" s="16"/>
      <c r="C74" s="11"/>
      <c r="D74" s="7" t="s">
        <v>23</v>
      </c>
      <c r="E74" s="50"/>
      <c r="F74" s="51"/>
      <c r="G74" s="51"/>
      <c r="H74" s="51"/>
      <c r="I74" s="51"/>
      <c r="J74" s="51"/>
      <c r="K74" s="52"/>
      <c r="L74" s="51"/>
    </row>
    <row r="75" spans="1:12" ht="14.4" x14ac:dyDescent="0.3">
      <c r="A75" s="15"/>
      <c r="B75" s="16"/>
      <c r="C75" s="11"/>
      <c r="D75" s="6"/>
      <c r="E75" s="50"/>
      <c r="F75" s="51"/>
      <c r="G75" s="51"/>
      <c r="H75" s="51"/>
      <c r="I75" s="51"/>
      <c r="J75" s="51"/>
      <c r="K75" s="52"/>
      <c r="L75" s="51"/>
    </row>
    <row r="76" spans="1:12" ht="14.4" x14ac:dyDescent="0.3">
      <c r="A76" s="15"/>
      <c r="B76" s="16"/>
      <c r="C76" s="11"/>
      <c r="D76" s="6"/>
      <c r="E76" s="50"/>
      <c r="F76" s="51"/>
      <c r="G76" s="51"/>
      <c r="H76" s="51"/>
      <c r="I76" s="51"/>
      <c r="J76" s="51"/>
      <c r="K76" s="52"/>
      <c r="L76" s="51"/>
    </row>
    <row r="77" spans="1:12" ht="14.4" x14ac:dyDescent="0.3">
      <c r="A77" s="17"/>
      <c r="B77" s="18"/>
      <c r="C77" s="8"/>
      <c r="D77" s="19" t="s">
        <v>39</v>
      </c>
      <c r="E77" s="9"/>
      <c r="F77" s="21">
        <f>SUM(F71:F76)</f>
        <v>0</v>
      </c>
      <c r="G77" s="21">
        <f t="shared" ref="G77" si="17">SUM(G71:G76)</f>
        <v>0</v>
      </c>
      <c r="H77" s="21">
        <f t="shared" ref="H77" si="18">SUM(H71:H76)</f>
        <v>0</v>
      </c>
      <c r="I77" s="21">
        <f t="shared" ref="I77" si="19">SUM(I71:I76)</f>
        <v>0</v>
      </c>
      <c r="J77" s="21">
        <f t="shared" ref="J77" si="20">SUM(J71:J76)</f>
        <v>0</v>
      </c>
      <c r="K77" s="27"/>
      <c r="L77" s="21">
        <f>SUM(L71:L76)</f>
        <v>0</v>
      </c>
    </row>
    <row r="78" spans="1:12" ht="14.4" x14ac:dyDescent="0.3">
      <c r="A78" s="14">
        <f>A47</f>
        <v>1</v>
      </c>
      <c r="B78" s="14">
        <f>B47</f>
        <v>2</v>
      </c>
      <c r="C78" s="10" t="s">
        <v>37</v>
      </c>
      <c r="D78" s="12" t="s">
        <v>38</v>
      </c>
      <c r="E78" s="50"/>
      <c r="F78" s="51"/>
      <c r="G78" s="51"/>
      <c r="H78" s="51"/>
      <c r="I78" s="51"/>
      <c r="J78" s="51"/>
      <c r="K78" s="52"/>
      <c r="L78" s="51"/>
    </row>
    <row r="79" spans="1:12" ht="14.4" x14ac:dyDescent="0.3">
      <c r="A79" s="15"/>
      <c r="B79" s="16"/>
      <c r="C79" s="11"/>
      <c r="D79" s="12" t="s">
        <v>35</v>
      </c>
      <c r="E79" s="50"/>
      <c r="F79" s="51"/>
      <c r="G79" s="51"/>
      <c r="H79" s="51"/>
      <c r="I79" s="51"/>
      <c r="J79" s="51"/>
      <c r="K79" s="52"/>
      <c r="L79" s="51"/>
    </row>
    <row r="80" spans="1:12" ht="14.4" x14ac:dyDescent="0.3">
      <c r="A80" s="15"/>
      <c r="B80" s="16"/>
      <c r="C80" s="11"/>
      <c r="D80" s="12" t="s">
        <v>31</v>
      </c>
      <c r="E80" s="50"/>
      <c r="F80" s="51"/>
      <c r="G80" s="51"/>
      <c r="H80" s="51"/>
      <c r="I80" s="51"/>
      <c r="J80" s="51"/>
      <c r="K80" s="52"/>
      <c r="L80" s="51"/>
    </row>
    <row r="81" spans="1:12" ht="14.4" x14ac:dyDescent="0.3">
      <c r="A81" s="15"/>
      <c r="B81" s="16"/>
      <c r="C81" s="11"/>
      <c r="D81" s="12" t="s">
        <v>24</v>
      </c>
      <c r="E81" s="50"/>
      <c r="F81" s="51"/>
      <c r="G81" s="51"/>
      <c r="H81" s="51"/>
      <c r="I81" s="51"/>
      <c r="J81" s="51"/>
      <c r="K81" s="52"/>
      <c r="L81" s="51"/>
    </row>
    <row r="82" spans="1:12" ht="14.4" x14ac:dyDescent="0.3">
      <c r="A82" s="15"/>
      <c r="B82" s="16"/>
      <c r="C82" s="11"/>
      <c r="D82" s="6"/>
      <c r="E82" s="50"/>
      <c r="F82" s="51"/>
      <c r="G82" s="51"/>
      <c r="H82" s="51"/>
      <c r="I82" s="51"/>
      <c r="J82" s="51"/>
      <c r="K82" s="52"/>
      <c r="L82" s="51"/>
    </row>
    <row r="83" spans="1:12" ht="14.4" x14ac:dyDescent="0.3">
      <c r="A83" s="15"/>
      <c r="B83" s="16"/>
      <c r="C83" s="11"/>
      <c r="D83" s="6"/>
      <c r="E83" s="50"/>
      <c r="F83" s="51"/>
      <c r="G83" s="51"/>
      <c r="H83" s="51"/>
      <c r="I83" s="51"/>
      <c r="J83" s="51"/>
      <c r="K83" s="52"/>
      <c r="L83" s="51"/>
    </row>
    <row r="84" spans="1:12" ht="14.4" x14ac:dyDescent="0.3">
      <c r="A84" s="17"/>
      <c r="B84" s="18"/>
      <c r="C84" s="8"/>
      <c r="D84" s="20" t="s">
        <v>39</v>
      </c>
      <c r="E84" s="9"/>
      <c r="F84" s="21">
        <f>SUM(F78:F83)</f>
        <v>0</v>
      </c>
      <c r="G84" s="21">
        <f t="shared" ref="G84" si="21">SUM(G78:G83)</f>
        <v>0</v>
      </c>
      <c r="H84" s="21">
        <f t="shared" ref="H84" si="22">SUM(H78:H83)</f>
        <v>0</v>
      </c>
      <c r="I84" s="21">
        <f t="shared" ref="I84" si="23">SUM(I78:I83)</f>
        <v>0</v>
      </c>
      <c r="J84" s="21">
        <f t="shared" ref="J84" si="24">SUM(J78:J83)</f>
        <v>0</v>
      </c>
      <c r="K84" s="27"/>
      <c r="L84" s="21">
        <f>SUM(L78:L83)</f>
        <v>0</v>
      </c>
    </row>
    <row r="85" spans="1:12" ht="15.75" customHeight="1" x14ac:dyDescent="0.25">
      <c r="A85" s="36">
        <f>A47</f>
        <v>1</v>
      </c>
      <c r="B85" s="36">
        <f>B47</f>
        <v>2</v>
      </c>
      <c r="C85" s="129" t="s">
        <v>4</v>
      </c>
      <c r="D85" s="130"/>
      <c r="E85" s="33"/>
      <c r="F85" s="34">
        <f>F54+F58+F65+F70+F77+F84</f>
        <v>730</v>
      </c>
      <c r="G85" s="34">
        <f>G54+G58+G65+G70+G77+G84</f>
        <v>25.58</v>
      </c>
      <c r="H85" s="34">
        <f>H54+H58+H65+H70+H77+H84</f>
        <v>22.9</v>
      </c>
      <c r="I85" s="34">
        <f>I54+I58+I65+I70+I77+I84</f>
        <v>55.18</v>
      </c>
      <c r="J85" s="34">
        <f>J54+J58+J65+J70+J77+J84</f>
        <v>529.74</v>
      </c>
      <c r="K85" s="35"/>
      <c r="L85" s="34">
        <f>L54+L58+L65+L70+L77+L84</f>
        <v>97.44</v>
      </c>
    </row>
    <row r="86" spans="1:12" ht="14.4" x14ac:dyDescent="0.3">
      <c r="A86" s="22">
        <v>1</v>
      </c>
      <c r="B86" s="23">
        <v>3</v>
      </c>
      <c r="C86" s="24" t="s">
        <v>20</v>
      </c>
      <c r="D86" s="5" t="s">
        <v>21</v>
      </c>
      <c r="E86" s="47"/>
      <c r="F86" s="48"/>
      <c r="G86" s="48"/>
      <c r="H86" s="48"/>
      <c r="I86" s="48"/>
      <c r="J86" s="48"/>
      <c r="K86" s="49"/>
      <c r="L86" s="48"/>
    </row>
    <row r="87" spans="1:12" ht="14.4" x14ac:dyDescent="0.3">
      <c r="A87" s="2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 x14ac:dyDescent="0.3">
      <c r="A88" s="25"/>
      <c r="B88" s="16"/>
      <c r="C88" s="11"/>
      <c r="D88" s="7" t="s">
        <v>22</v>
      </c>
      <c r="E88" s="50"/>
      <c r="F88" s="51"/>
      <c r="G88" s="51"/>
      <c r="H88" s="51"/>
      <c r="I88" s="51"/>
      <c r="J88" s="51"/>
      <c r="K88" s="52"/>
      <c r="L88" s="51"/>
    </row>
    <row r="89" spans="1:12" ht="14.4" x14ac:dyDescent="0.3">
      <c r="A89" s="25"/>
      <c r="B89" s="16"/>
      <c r="C89" s="11"/>
      <c r="D89" s="7" t="s">
        <v>23</v>
      </c>
      <c r="E89" s="50"/>
      <c r="F89" s="51"/>
      <c r="G89" s="51"/>
      <c r="H89" s="51"/>
      <c r="I89" s="51"/>
      <c r="J89" s="51"/>
      <c r="K89" s="52"/>
      <c r="L89" s="51"/>
    </row>
    <row r="90" spans="1:12" ht="14.4" x14ac:dyDescent="0.3">
      <c r="A90" s="25"/>
      <c r="B90" s="16"/>
      <c r="C90" s="11"/>
      <c r="D90" s="7" t="s">
        <v>24</v>
      </c>
      <c r="E90" s="50"/>
      <c r="F90" s="51"/>
      <c r="G90" s="51"/>
      <c r="H90" s="51"/>
      <c r="I90" s="51"/>
      <c r="J90" s="51"/>
      <c r="K90" s="52"/>
      <c r="L90" s="51"/>
    </row>
    <row r="91" spans="1:12" ht="14.4" x14ac:dyDescent="0.3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4.4" x14ac:dyDescent="0.3">
      <c r="A92" s="25"/>
      <c r="B92" s="16"/>
      <c r="C92" s="11"/>
      <c r="D92" s="6"/>
      <c r="E92" s="50"/>
      <c r="F92" s="51"/>
      <c r="G92" s="51"/>
      <c r="H92" s="51"/>
      <c r="I92" s="51"/>
      <c r="J92" s="51"/>
      <c r="K92" s="52"/>
      <c r="L92" s="51"/>
    </row>
    <row r="93" spans="1:12" ht="14.4" x14ac:dyDescent="0.3">
      <c r="A93" s="26"/>
      <c r="B93" s="18"/>
      <c r="C93" s="8"/>
      <c r="D93" s="19" t="s">
        <v>39</v>
      </c>
      <c r="E93" s="9"/>
      <c r="F93" s="21">
        <f>SUM(F86:F92)</f>
        <v>0</v>
      </c>
      <c r="G93" s="21">
        <f t="shared" ref="G93" si="25">SUM(G86:G92)</f>
        <v>0</v>
      </c>
      <c r="H93" s="21">
        <f t="shared" ref="H93" si="26">SUM(H86:H92)</f>
        <v>0</v>
      </c>
      <c r="I93" s="21">
        <f t="shared" ref="I93" si="27">SUM(I86:I92)</f>
        <v>0</v>
      </c>
      <c r="J93" s="21">
        <f t="shared" ref="J93" si="28">SUM(J86:J92)</f>
        <v>0</v>
      </c>
      <c r="K93" s="27"/>
      <c r="L93" s="21">
        <f>SUM(L86:L92)</f>
        <v>0</v>
      </c>
    </row>
    <row r="94" spans="1:12" ht="14.4" x14ac:dyDescent="0.3">
      <c r="A94" s="28">
        <f>A86</f>
        <v>1</v>
      </c>
      <c r="B94" s="14">
        <f>B86</f>
        <v>3</v>
      </c>
      <c r="C94" s="10" t="s">
        <v>25</v>
      </c>
      <c r="D94" s="12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4.4" x14ac:dyDescent="0.3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4.4" x14ac:dyDescent="0.3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thickBot="1" x14ac:dyDescent="0.35">
      <c r="A97" s="26"/>
      <c r="B97" s="18"/>
      <c r="C97" s="8"/>
      <c r="D97" s="19" t="s">
        <v>39</v>
      </c>
      <c r="E97" s="9"/>
      <c r="F97" s="21">
        <f>SUM(F94:F96)</f>
        <v>0</v>
      </c>
      <c r="G97" s="21">
        <f t="shared" ref="G97" si="29">SUM(G94:G96)</f>
        <v>0</v>
      </c>
      <c r="H97" s="21">
        <f t="shared" ref="H97" si="30">SUM(H94:H96)</f>
        <v>0</v>
      </c>
      <c r="I97" s="21">
        <f t="shared" ref="I97" si="31">SUM(I94:I96)</f>
        <v>0</v>
      </c>
      <c r="J97" s="21">
        <f t="shared" ref="J97" si="32">SUM(J94:J96)</f>
        <v>0</v>
      </c>
      <c r="K97" s="27"/>
      <c r="L97" s="21">
        <f>SUM(L94:L96)</f>
        <v>0</v>
      </c>
    </row>
    <row r="98" spans="1:12" ht="15.6" x14ac:dyDescent="0.3">
      <c r="A98" s="28">
        <f>A86</f>
        <v>1</v>
      </c>
      <c r="B98" s="14">
        <f>B86</f>
        <v>3</v>
      </c>
      <c r="C98" s="10" t="s">
        <v>26</v>
      </c>
      <c r="D98" s="87" t="s">
        <v>27</v>
      </c>
      <c r="E98" s="70" t="s">
        <v>93</v>
      </c>
      <c r="F98" s="74">
        <v>80</v>
      </c>
      <c r="G98" s="78">
        <v>1</v>
      </c>
      <c r="H98" s="78">
        <v>7.1</v>
      </c>
      <c r="I98" s="79">
        <v>5.4</v>
      </c>
      <c r="J98" s="78">
        <v>89.5</v>
      </c>
      <c r="K98" s="83" t="s">
        <v>77</v>
      </c>
      <c r="L98" s="78">
        <v>10.65</v>
      </c>
    </row>
    <row r="99" spans="1:12" ht="15.6" x14ac:dyDescent="0.3">
      <c r="A99" s="25"/>
      <c r="B99" s="16"/>
      <c r="C99" s="11"/>
      <c r="D99" s="59" t="s">
        <v>28</v>
      </c>
      <c r="E99" s="68" t="s">
        <v>94</v>
      </c>
      <c r="F99" s="89">
        <v>250</v>
      </c>
      <c r="G99" s="72">
        <v>4.62</v>
      </c>
      <c r="H99" s="72">
        <v>6.06</v>
      </c>
      <c r="I99" s="76">
        <v>5.7</v>
      </c>
      <c r="J99" s="72">
        <v>96.06</v>
      </c>
      <c r="K99" s="81" t="s">
        <v>91</v>
      </c>
      <c r="L99" s="72">
        <v>18.28</v>
      </c>
    </row>
    <row r="100" spans="1:12" ht="16.2" thickBot="1" x14ac:dyDescent="0.35">
      <c r="A100" s="25"/>
      <c r="B100" s="16"/>
      <c r="C100" s="11"/>
      <c r="D100" s="81" t="s">
        <v>30</v>
      </c>
      <c r="E100" s="68" t="s">
        <v>114</v>
      </c>
      <c r="F100" s="89">
        <v>150</v>
      </c>
      <c r="G100" s="72">
        <v>5.3</v>
      </c>
      <c r="H100" s="72">
        <v>5.5</v>
      </c>
      <c r="I100" s="76">
        <v>32.700000000000003</v>
      </c>
      <c r="J100" s="72">
        <v>202</v>
      </c>
      <c r="K100" s="81" t="s">
        <v>117</v>
      </c>
      <c r="L100" s="72">
        <v>15.66</v>
      </c>
    </row>
    <row r="101" spans="1:12" ht="15.6" x14ac:dyDescent="0.3">
      <c r="A101" s="25"/>
      <c r="B101" s="16"/>
      <c r="C101" s="11"/>
      <c r="D101" s="61" t="s">
        <v>29</v>
      </c>
      <c r="E101" s="84" t="s">
        <v>115</v>
      </c>
      <c r="F101" s="90">
        <v>75</v>
      </c>
      <c r="G101" s="90">
        <v>14.4</v>
      </c>
      <c r="H101" s="90">
        <v>3.3</v>
      </c>
      <c r="I101" s="93">
        <v>10.1</v>
      </c>
      <c r="J101" s="90">
        <v>127.1</v>
      </c>
      <c r="K101" s="96" t="s">
        <v>118</v>
      </c>
      <c r="L101" s="99">
        <v>17.66</v>
      </c>
    </row>
    <row r="102" spans="1:12" ht="15.6" x14ac:dyDescent="0.3">
      <c r="A102" s="25"/>
      <c r="B102" s="16"/>
      <c r="C102" s="11"/>
      <c r="D102" s="88" t="s">
        <v>106</v>
      </c>
      <c r="E102" s="85" t="s">
        <v>46</v>
      </c>
      <c r="F102" s="91">
        <v>200</v>
      </c>
      <c r="G102" s="91">
        <v>1</v>
      </c>
      <c r="H102" s="91">
        <v>0.1</v>
      </c>
      <c r="I102" s="94">
        <v>15.7</v>
      </c>
      <c r="J102" s="91">
        <v>66.900000000000006</v>
      </c>
      <c r="K102" s="97" t="s">
        <v>92</v>
      </c>
      <c r="L102" s="100">
        <v>10</v>
      </c>
    </row>
    <row r="103" spans="1:12" ht="15.6" x14ac:dyDescent="0.3">
      <c r="A103" s="25"/>
      <c r="B103" s="16"/>
      <c r="C103" s="11"/>
      <c r="D103" s="88" t="s">
        <v>108</v>
      </c>
      <c r="E103" s="85" t="s">
        <v>50</v>
      </c>
      <c r="F103" s="91">
        <v>40</v>
      </c>
      <c r="G103" s="91">
        <v>2</v>
      </c>
      <c r="H103" s="91">
        <v>0.4</v>
      </c>
      <c r="I103" s="94">
        <v>11.9</v>
      </c>
      <c r="J103" s="91">
        <v>58.7</v>
      </c>
      <c r="K103" s="97" t="s">
        <v>59</v>
      </c>
      <c r="L103" s="100">
        <v>3.52</v>
      </c>
    </row>
    <row r="104" spans="1:12" ht="15.6" x14ac:dyDescent="0.3">
      <c r="A104" s="25"/>
      <c r="B104" s="16"/>
      <c r="C104" s="11"/>
      <c r="D104" s="88" t="s">
        <v>107</v>
      </c>
      <c r="E104" s="85" t="s">
        <v>105</v>
      </c>
      <c r="F104" s="91">
        <v>30</v>
      </c>
      <c r="G104" s="91">
        <v>2.4</v>
      </c>
      <c r="H104" s="91">
        <v>0.3</v>
      </c>
      <c r="I104" s="94">
        <v>14.7</v>
      </c>
      <c r="J104" s="91">
        <v>71.2</v>
      </c>
      <c r="K104" s="97" t="s">
        <v>59</v>
      </c>
      <c r="L104" s="100">
        <v>3.54</v>
      </c>
    </row>
    <row r="105" spans="1:12" ht="15.6" x14ac:dyDescent="0.3">
      <c r="A105" s="25"/>
      <c r="B105" s="16"/>
      <c r="C105" s="11"/>
      <c r="D105" s="62" t="s">
        <v>116</v>
      </c>
      <c r="E105" s="86" t="s">
        <v>95</v>
      </c>
      <c r="F105" s="92">
        <v>30</v>
      </c>
      <c r="G105" s="92">
        <v>0.1</v>
      </c>
      <c r="H105" s="92">
        <v>0</v>
      </c>
      <c r="I105" s="95">
        <v>20</v>
      </c>
      <c r="J105" s="92">
        <v>80.5</v>
      </c>
      <c r="K105" s="98" t="s">
        <v>59</v>
      </c>
      <c r="L105" s="101">
        <v>18.13</v>
      </c>
    </row>
    <row r="106" spans="1:12" ht="14.4" x14ac:dyDescent="0.3">
      <c r="A106" s="25"/>
      <c r="B106" s="16"/>
      <c r="C106" s="11"/>
      <c r="D106" s="6"/>
      <c r="E106" s="50"/>
      <c r="F106" s="51"/>
      <c r="G106" s="51"/>
      <c r="H106" s="51"/>
      <c r="I106" s="51"/>
      <c r="J106" s="51"/>
      <c r="K106" s="52"/>
      <c r="L106" s="51"/>
    </row>
    <row r="107" spans="1:12" ht="14.4" x14ac:dyDescent="0.3">
      <c r="A107" s="26"/>
      <c r="B107" s="18"/>
      <c r="C107" s="8"/>
      <c r="D107" s="19" t="s">
        <v>39</v>
      </c>
      <c r="E107" s="9"/>
      <c r="F107" s="21">
        <f>SUM(F98:F106)</f>
        <v>855</v>
      </c>
      <c r="G107" s="21">
        <f>SUM(G98:G106)</f>
        <v>30.82</v>
      </c>
      <c r="H107" s="21">
        <f>SUM(H98:H106)</f>
        <v>22.76</v>
      </c>
      <c r="I107" s="21">
        <f>SUM(I98:I106)</f>
        <v>116.20000000000002</v>
      </c>
      <c r="J107" s="21">
        <f>SUM(J98:J106)</f>
        <v>791.96</v>
      </c>
      <c r="K107" s="27"/>
      <c r="L107" s="21">
        <f>SUM(L98:L106)</f>
        <v>97.44</v>
      </c>
    </row>
    <row r="108" spans="1:12" ht="14.4" x14ac:dyDescent="0.3">
      <c r="A108" s="28">
        <f>A86</f>
        <v>1</v>
      </c>
      <c r="B108" s="14">
        <f>B86</f>
        <v>3</v>
      </c>
      <c r="C108" s="10" t="s">
        <v>34</v>
      </c>
      <c r="D108" s="12" t="s">
        <v>35</v>
      </c>
      <c r="E108" s="50"/>
      <c r="F108" s="51"/>
      <c r="G108" s="51"/>
      <c r="H108" s="51"/>
      <c r="I108" s="51"/>
      <c r="J108" s="51"/>
      <c r="K108" s="52"/>
      <c r="L108" s="51"/>
    </row>
    <row r="109" spans="1:12" ht="14.4" x14ac:dyDescent="0.3">
      <c r="A109" s="25"/>
      <c r="B109" s="16"/>
      <c r="C109" s="11"/>
      <c r="D109" s="12" t="s">
        <v>31</v>
      </c>
      <c r="E109" s="50"/>
      <c r="F109" s="51"/>
      <c r="G109" s="51"/>
      <c r="H109" s="51"/>
      <c r="I109" s="51"/>
      <c r="J109" s="51"/>
      <c r="K109" s="52"/>
      <c r="L109" s="51"/>
    </row>
    <row r="110" spans="1:12" ht="14.4" x14ac:dyDescent="0.3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 x14ac:dyDescent="0.3">
      <c r="A111" s="25"/>
      <c r="B111" s="16"/>
      <c r="C111" s="11"/>
      <c r="D111" s="6"/>
      <c r="E111" s="50"/>
      <c r="F111" s="51"/>
      <c r="G111" s="51"/>
      <c r="H111" s="51"/>
      <c r="I111" s="51"/>
      <c r="J111" s="51"/>
      <c r="K111" s="52"/>
      <c r="L111" s="51"/>
    </row>
    <row r="112" spans="1:12" ht="14.4" x14ac:dyDescent="0.3">
      <c r="A112" s="26"/>
      <c r="B112" s="18"/>
      <c r="C112" s="8"/>
      <c r="D112" s="19" t="s">
        <v>39</v>
      </c>
      <c r="E112" s="9"/>
      <c r="F112" s="21">
        <f>SUM(F108:F111)</f>
        <v>0</v>
      </c>
      <c r="G112" s="21">
        <f t="shared" ref="G112" si="33">SUM(G108:G111)</f>
        <v>0</v>
      </c>
      <c r="H112" s="21">
        <f t="shared" ref="H112" si="34">SUM(H108:H111)</f>
        <v>0</v>
      </c>
      <c r="I112" s="21">
        <f t="shared" ref="I112" si="35">SUM(I108:I111)</f>
        <v>0</v>
      </c>
      <c r="J112" s="21">
        <f t="shared" ref="J112" si="36">SUM(J108:J111)</f>
        <v>0</v>
      </c>
      <c r="K112" s="27"/>
      <c r="L112" s="21">
        <f>SUM(L108:L111)</f>
        <v>0</v>
      </c>
    </row>
    <row r="113" spans="1:12" ht="14.4" x14ac:dyDescent="0.3">
      <c r="A113" s="28">
        <f>A86</f>
        <v>1</v>
      </c>
      <c r="B113" s="14">
        <f>B86</f>
        <v>3</v>
      </c>
      <c r="C113" s="10" t="s">
        <v>36</v>
      </c>
      <c r="D113" s="7" t="s">
        <v>21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4" x14ac:dyDescent="0.3">
      <c r="A114" s="25"/>
      <c r="B114" s="16"/>
      <c r="C114" s="11"/>
      <c r="D114" s="7" t="s">
        <v>30</v>
      </c>
      <c r="E114" s="50"/>
      <c r="F114" s="51"/>
      <c r="G114" s="51"/>
      <c r="H114" s="51"/>
      <c r="I114" s="51"/>
      <c r="J114" s="51"/>
      <c r="K114" s="52"/>
      <c r="L114" s="51"/>
    </row>
    <row r="115" spans="1:12" ht="14.4" x14ac:dyDescent="0.3">
      <c r="A115" s="25"/>
      <c r="B115" s="16"/>
      <c r="C115" s="11"/>
      <c r="D115" s="7" t="s">
        <v>31</v>
      </c>
      <c r="E115" s="50"/>
      <c r="F115" s="51"/>
      <c r="G115" s="51"/>
      <c r="H115" s="51"/>
      <c r="I115" s="51"/>
      <c r="J115" s="51"/>
      <c r="K115" s="52"/>
      <c r="L115" s="51"/>
    </row>
    <row r="116" spans="1:12" ht="14.4" x14ac:dyDescent="0.3">
      <c r="A116" s="25"/>
      <c r="B116" s="16"/>
      <c r="C116" s="11"/>
      <c r="D116" s="7" t="s">
        <v>23</v>
      </c>
      <c r="E116" s="50"/>
      <c r="F116" s="51"/>
      <c r="G116" s="51"/>
      <c r="H116" s="51"/>
      <c r="I116" s="51"/>
      <c r="J116" s="51"/>
      <c r="K116" s="52"/>
      <c r="L116" s="51"/>
    </row>
    <row r="117" spans="1:12" ht="14.4" x14ac:dyDescent="0.3">
      <c r="A117" s="25"/>
      <c r="B117" s="16"/>
      <c r="C117" s="11"/>
      <c r="D117" s="6"/>
      <c r="E117" s="50"/>
      <c r="F117" s="51"/>
      <c r="G117" s="51"/>
      <c r="H117" s="51"/>
      <c r="I117" s="51"/>
      <c r="J117" s="51"/>
      <c r="K117" s="52"/>
      <c r="L117" s="51"/>
    </row>
    <row r="118" spans="1:12" ht="14.4" x14ac:dyDescent="0.3">
      <c r="A118" s="25"/>
      <c r="B118" s="16"/>
      <c r="C118" s="11"/>
      <c r="D118" s="6"/>
      <c r="E118" s="50"/>
      <c r="F118" s="51"/>
      <c r="G118" s="51"/>
      <c r="H118" s="51"/>
      <c r="I118" s="51"/>
      <c r="J118" s="51"/>
      <c r="K118" s="52"/>
      <c r="L118" s="51"/>
    </row>
    <row r="119" spans="1:12" ht="14.4" x14ac:dyDescent="0.3">
      <c r="A119" s="26"/>
      <c r="B119" s="18"/>
      <c r="C119" s="8"/>
      <c r="D119" s="19" t="s">
        <v>39</v>
      </c>
      <c r="E119" s="9"/>
      <c r="F119" s="21">
        <f>SUM(F113:F118)</f>
        <v>0</v>
      </c>
      <c r="G119" s="21">
        <f t="shared" ref="G119" si="37">SUM(G113:G118)</f>
        <v>0</v>
      </c>
      <c r="H119" s="21">
        <f t="shared" ref="H119" si="38">SUM(H113:H118)</f>
        <v>0</v>
      </c>
      <c r="I119" s="21">
        <f t="shared" ref="I119" si="39">SUM(I113:I118)</f>
        <v>0</v>
      </c>
      <c r="J119" s="21">
        <f t="shared" ref="J119" si="40">SUM(J113:J118)</f>
        <v>0</v>
      </c>
      <c r="K119" s="27"/>
      <c r="L119" s="21">
        <f>SUM(L113:L118)</f>
        <v>0</v>
      </c>
    </row>
    <row r="120" spans="1:12" ht="14.4" x14ac:dyDescent="0.3">
      <c r="A120" s="28">
        <f>A86</f>
        <v>1</v>
      </c>
      <c r="B120" s="14">
        <f>B86</f>
        <v>3</v>
      </c>
      <c r="C120" s="10" t="s">
        <v>37</v>
      </c>
      <c r="D120" s="12" t="s">
        <v>38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 x14ac:dyDescent="0.3">
      <c r="A121" s="25"/>
      <c r="B121" s="16"/>
      <c r="C121" s="11"/>
      <c r="D121" s="12" t="s">
        <v>35</v>
      </c>
      <c r="E121" s="50"/>
      <c r="F121" s="51"/>
      <c r="G121" s="51"/>
      <c r="H121" s="51"/>
      <c r="I121" s="51"/>
      <c r="J121" s="51"/>
      <c r="K121" s="52"/>
      <c r="L121" s="51"/>
    </row>
    <row r="122" spans="1:12" ht="14.4" x14ac:dyDescent="0.3">
      <c r="A122" s="25"/>
      <c r="B122" s="16"/>
      <c r="C122" s="11"/>
      <c r="D122" s="12" t="s">
        <v>31</v>
      </c>
      <c r="E122" s="50"/>
      <c r="F122" s="51"/>
      <c r="G122" s="51"/>
      <c r="H122" s="51"/>
      <c r="I122" s="51"/>
      <c r="J122" s="51"/>
      <c r="K122" s="52"/>
      <c r="L122" s="51"/>
    </row>
    <row r="123" spans="1:12" ht="14.4" x14ac:dyDescent="0.3">
      <c r="A123" s="25"/>
      <c r="B123" s="16"/>
      <c r="C123" s="11"/>
      <c r="D123" s="12" t="s">
        <v>24</v>
      </c>
      <c r="E123" s="50"/>
      <c r="F123" s="51"/>
      <c r="G123" s="51"/>
      <c r="H123" s="51"/>
      <c r="I123" s="51"/>
      <c r="J123" s="51"/>
      <c r="K123" s="52"/>
      <c r="L123" s="51"/>
    </row>
    <row r="124" spans="1:12" ht="14.4" x14ac:dyDescent="0.3">
      <c r="A124" s="25"/>
      <c r="B124" s="16"/>
      <c r="C124" s="11"/>
      <c r="D124" s="6"/>
      <c r="E124" s="50"/>
      <c r="F124" s="51"/>
      <c r="G124" s="51"/>
      <c r="H124" s="51"/>
      <c r="I124" s="51"/>
      <c r="J124" s="51"/>
      <c r="K124" s="52"/>
      <c r="L124" s="51"/>
    </row>
    <row r="125" spans="1:12" ht="14.4" x14ac:dyDescent="0.3">
      <c r="A125" s="25"/>
      <c r="B125" s="16"/>
      <c r="C125" s="11"/>
      <c r="D125" s="6"/>
      <c r="E125" s="50"/>
      <c r="F125" s="51"/>
      <c r="G125" s="51"/>
      <c r="H125" s="51"/>
      <c r="I125" s="51"/>
      <c r="J125" s="51"/>
      <c r="K125" s="52"/>
      <c r="L125" s="51"/>
    </row>
    <row r="126" spans="1:12" ht="14.4" x14ac:dyDescent="0.3">
      <c r="A126" s="26"/>
      <c r="B126" s="18"/>
      <c r="C126" s="8"/>
      <c r="D126" s="20" t="s">
        <v>39</v>
      </c>
      <c r="E126" s="9"/>
      <c r="F126" s="21">
        <f>SUM(F120:F125)</f>
        <v>0</v>
      </c>
      <c r="G126" s="21">
        <f t="shared" ref="G126" si="41">SUM(G120:G125)</f>
        <v>0</v>
      </c>
      <c r="H126" s="21">
        <f t="shared" ref="H126" si="42">SUM(H120:H125)</f>
        <v>0</v>
      </c>
      <c r="I126" s="21">
        <f t="shared" ref="I126" si="43">SUM(I120:I125)</f>
        <v>0</v>
      </c>
      <c r="J126" s="21">
        <f t="shared" ref="J126" si="44">SUM(J120:J125)</f>
        <v>0</v>
      </c>
      <c r="K126" s="27"/>
      <c r="L126" s="21">
        <f>SUM(L120:L125)</f>
        <v>0</v>
      </c>
    </row>
    <row r="127" spans="1:12" ht="15.75" customHeight="1" x14ac:dyDescent="0.25">
      <c r="A127" s="31">
        <f>A86</f>
        <v>1</v>
      </c>
      <c r="B127" s="32">
        <f>B86</f>
        <v>3</v>
      </c>
      <c r="C127" s="129" t="s">
        <v>4</v>
      </c>
      <c r="D127" s="130"/>
      <c r="E127" s="33"/>
      <c r="F127" s="34">
        <f>F93+F97+F107+F112+F119+F126</f>
        <v>855</v>
      </c>
      <c r="G127" s="34">
        <f t="shared" ref="G127" si="45">G93+G97+G107+G112+G119+G126</f>
        <v>30.82</v>
      </c>
      <c r="H127" s="34">
        <f t="shared" ref="H127" si="46">H93+H97+H107+H112+H119+H126</f>
        <v>22.76</v>
      </c>
      <c r="I127" s="34">
        <f t="shared" ref="I127" si="47">I93+I97+I107+I112+I119+I126</f>
        <v>116.20000000000002</v>
      </c>
      <c r="J127" s="34">
        <f t="shared" ref="J127" si="48">J93+J97+J107+J112+J119+J126</f>
        <v>791.96</v>
      </c>
      <c r="K127" s="35"/>
      <c r="L127" s="34">
        <f t="shared" ref="L127" si="49">L93+L97+L107+L112+L119+L126</f>
        <v>97.44</v>
      </c>
    </row>
    <row r="128" spans="1:12" ht="14.4" x14ac:dyDescent="0.3">
      <c r="A128" s="22">
        <v>1</v>
      </c>
      <c r="B128" s="23">
        <v>4</v>
      </c>
      <c r="C128" s="24" t="s">
        <v>20</v>
      </c>
      <c r="D128" s="5" t="s">
        <v>21</v>
      </c>
      <c r="E128" s="47"/>
      <c r="F128" s="48"/>
      <c r="G128" s="48"/>
      <c r="H128" s="48"/>
      <c r="I128" s="48"/>
      <c r="J128" s="48"/>
      <c r="K128" s="49"/>
      <c r="L128" s="48"/>
    </row>
    <row r="129" spans="1:12" ht="14.4" x14ac:dyDescent="0.3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 x14ac:dyDescent="0.3">
      <c r="A130" s="25"/>
      <c r="B130" s="16"/>
      <c r="C130" s="11"/>
      <c r="D130" s="7" t="s">
        <v>22</v>
      </c>
      <c r="E130" s="50"/>
      <c r="F130" s="51"/>
      <c r="G130" s="51"/>
      <c r="H130" s="51"/>
      <c r="I130" s="51"/>
      <c r="J130" s="51"/>
      <c r="K130" s="52"/>
      <c r="L130" s="51"/>
    </row>
    <row r="131" spans="1:12" ht="14.4" x14ac:dyDescent="0.3">
      <c r="A131" s="25"/>
      <c r="B131" s="16"/>
      <c r="C131" s="11"/>
      <c r="D131" s="7" t="s">
        <v>23</v>
      </c>
      <c r="E131" s="50"/>
      <c r="F131" s="51"/>
      <c r="G131" s="51"/>
      <c r="H131" s="51"/>
      <c r="I131" s="51"/>
      <c r="J131" s="51"/>
      <c r="K131" s="52"/>
      <c r="L131" s="51"/>
    </row>
    <row r="132" spans="1:12" ht="14.4" x14ac:dyDescent="0.3">
      <c r="A132" s="25"/>
      <c r="B132" s="16"/>
      <c r="C132" s="11"/>
      <c r="D132" s="7" t="s">
        <v>24</v>
      </c>
      <c r="E132" s="50"/>
      <c r="F132" s="51"/>
      <c r="G132" s="51"/>
      <c r="H132" s="51"/>
      <c r="I132" s="51"/>
      <c r="J132" s="51"/>
      <c r="K132" s="52"/>
      <c r="L132" s="51"/>
    </row>
    <row r="133" spans="1:12" ht="14.4" x14ac:dyDescent="0.3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4.4" x14ac:dyDescent="0.3">
      <c r="A134" s="25"/>
      <c r="B134" s="16"/>
      <c r="C134" s="11"/>
      <c r="D134" s="6"/>
      <c r="E134" s="50"/>
      <c r="F134" s="51"/>
      <c r="G134" s="51"/>
      <c r="H134" s="51"/>
      <c r="I134" s="51"/>
      <c r="J134" s="51"/>
      <c r="K134" s="52"/>
      <c r="L134" s="51"/>
    </row>
    <row r="135" spans="1:12" ht="14.4" x14ac:dyDescent="0.3">
      <c r="A135" s="26"/>
      <c r="B135" s="18"/>
      <c r="C135" s="8"/>
      <c r="D135" s="19" t="s">
        <v>39</v>
      </c>
      <c r="E135" s="9"/>
      <c r="F135" s="21">
        <f>SUM(F128:F134)</f>
        <v>0</v>
      </c>
      <c r="G135" s="21">
        <f t="shared" ref="G135" si="50">SUM(G128:G134)</f>
        <v>0</v>
      </c>
      <c r="H135" s="21">
        <f t="shared" ref="H135" si="51">SUM(H128:H134)</f>
        <v>0</v>
      </c>
      <c r="I135" s="21">
        <f t="shared" ref="I135" si="52">SUM(I128:I134)</f>
        <v>0</v>
      </c>
      <c r="J135" s="21">
        <f t="shared" ref="J135" si="53">SUM(J128:J134)</f>
        <v>0</v>
      </c>
      <c r="K135" s="27"/>
      <c r="L135" s="21">
        <f>SUM(L128:L134)</f>
        <v>0</v>
      </c>
    </row>
    <row r="136" spans="1:12" ht="14.4" x14ac:dyDescent="0.3">
      <c r="A136" s="28">
        <f>A128</f>
        <v>1</v>
      </c>
      <c r="B136" s="14">
        <f>B128</f>
        <v>4</v>
      </c>
      <c r="C136" s="10" t="s">
        <v>25</v>
      </c>
      <c r="D136" s="12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4.4" x14ac:dyDescent="0.3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4.4" x14ac:dyDescent="0.3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 x14ac:dyDescent="0.3">
      <c r="A139" s="26"/>
      <c r="B139" s="18"/>
      <c r="C139" s="8"/>
      <c r="D139" s="19" t="s">
        <v>39</v>
      </c>
      <c r="E139" s="9"/>
      <c r="F139" s="21">
        <f>SUM(F136:F138)</f>
        <v>0</v>
      </c>
      <c r="G139" s="21">
        <f t="shared" ref="G139" si="54">SUM(G136:G138)</f>
        <v>0</v>
      </c>
      <c r="H139" s="21">
        <f t="shared" ref="H139" si="55">SUM(H136:H138)</f>
        <v>0</v>
      </c>
      <c r="I139" s="21">
        <f t="shared" ref="I139" si="56">SUM(I136:I138)</f>
        <v>0</v>
      </c>
      <c r="J139" s="21">
        <f t="shared" ref="J139" si="57">SUM(J136:J138)</f>
        <v>0</v>
      </c>
      <c r="K139" s="27"/>
      <c r="L139" s="21">
        <f>SUM(L136:L138)</f>
        <v>0</v>
      </c>
    </row>
    <row r="140" spans="1:12" ht="15.6" x14ac:dyDescent="0.3">
      <c r="A140" s="28">
        <f>A128</f>
        <v>1</v>
      </c>
      <c r="B140" s="14">
        <f>B128</f>
        <v>4</v>
      </c>
      <c r="C140" s="10" t="s">
        <v>26</v>
      </c>
      <c r="D140" s="58" t="s">
        <v>27</v>
      </c>
      <c r="E140" s="66" t="s">
        <v>119</v>
      </c>
      <c r="F140" s="71">
        <v>60</v>
      </c>
      <c r="G140" s="71">
        <v>1.3</v>
      </c>
      <c r="H140" s="71">
        <v>8.1</v>
      </c>
      <c r="I140" s="75">
        <v>7.8</v>
      </c>
      <c r="J140" s="71">
        <v>108.7</v>
      </c>
      <c r="K140" s="80" t="s">
        <v>104</v>
      </c>
      <c r="L140" s="71">
        <v>16.11</v>
      </c>
    </row>
    <row r="141" spans="1:12" ht="15.6" x14ac:dyDescent="0.3">
      <c r="A141" s="25"/>
      <c r="B141" s="16"/>
      <c r="C141" s="11"/>
      <c r="D141" s="59" t="s">
        <v>28</v>
      </c>
      <c r="E141" s="68" t="s">
        <v>96</v>
      </c>
      <c r="F141" s="103">
        <v>200</v>
      </c>
      <c r="G141" s="103">
        <v>5.12</v>
      </c>
      <c r="H141" s="103">
        <v>6.22</v>
      </c>
      <c r="I141" s="104">
        <v>10.74</v>
      </c>
      <c r="J141" s="103">
        <v>119.44</v>
      </c>
      <c r="K141" s="81" t="s">
        <v>98</v>
      </c>
      <c r="L141" s="103">
        <v>20.74</v>
      </c>
    </row>
    <row r="142" spans="1:12" ht="15.6" x14ac:dyDescent="0.3">
      <c r="A142" s="25"/>
      <c r="B142" s="16"/>
      <c r="C142" s="11"/>
      <c r="D142" s="59" t="s">
        <v>29</v>
      </c>
      <c r="E142" s="68" t="s">
        <v>97</v>
      </c>
      <c r="F142" s="72">
        <v>220</v>
      </c>
      <c r="G142" s="72">
        <v>27.3</v>
      </c>
      <c r="H142" s="72">
        <v>8.1</v>
      </c>
      <c r="I142" s="76">
        <v>33.200000000000003</v>
      </c>
      <c r="J142" s="72">
        <v>314.60000000000002</v>
      </c>
      <c r="K142" s="81" t="s">
        <v>99</v>
      </c>
      <c r="L142" s="72">
        <v>26.63</v>
      </c>
    </row>
    <row r="143" spans="1:12" ht="15.6" x14ac:dyDescent="0.3">
      <c r="A143" s="25"/>
      <c r="B143" s="16"/>
      <c r="C143" s="11"/>
      <c r="D143" s="59" t="s">
        <v>106</v>
      </c>
      <c r="E143" s="68" t="s">
        <v>81</v>
      </c>
      <c r="F143" s="103">
        <v>200</v>
      </c>
      <c r="G143" s="103">
        <v>0.15</v>
      </c>
      <c r="H143" s="103">
        <v>0.14000000000000001</v>
      </c>
      <c r="I143" s="104">
        <v>9.93</v>
      </c>
      <c r="J143" s="103">
        <v>41.5</v>
      </c>
      <c r="K143" s="81" t="s">
        <v>79</v>
      </c>
      <c r="L143" s="103">
        <v>12.9</v>
      </c>
    </row>
    <row r="144" spans="1:12" ht="15.6" x14ac:dyDescent="0.3">
      <c r="A144" s="25"/>
      <c r="B144" s="16"/>
      <c r="C144" s="11"/>
      <c r="D144" s="59" t="s">
        <v>107</v>
      </c>
      <c r="E144" s="68" t="s">
        <v>105</v>
      </c>
      <c r="F144" s="72">
        <v>30</v>
      </c>
      <c r="G144" s="72">
        <v>2.4</v>
      </c>
      <c r="H144" s="72">
        <v>0.3</v>
      </c>
      <c r="I144" s="76">
        <v>14.7</v>
      </c>
      <c r="J144" s="72">
        <v>71.2</v>
      </c>
      <c r="K144" s="81" t="s">
        <v>59</v>
      </c>
      <c r="L144" s="72">
        <v>3.54</v>
      </c>
    </row>
    <row r="145" spans="1:12" ht="16.2" thickBot="1" x14ac:dyDescent="0.35">
      <c r="A145" s="25"/>
      <c r="B145" s="16"/>
      <c r="C145" s="11"/>
      <c r="D145" s="59" t="s">
        <v>108</v>
      </c>
      <c r="E145" s="68" t="s">
        <v>50</v>
      </c>
      <c r="F145" s="72">
        <v>30</v>
      </c>
      <c r="G145" s="72">
        <v>2</v>
      </c>
      <c r="H145" s="72">
        <v>0.4</v>
      </c>
      <c r="I145" s="76">
        <v>11.9</v>
      </c>
      <c r="J145" s="72">
        <v>58.7</v>
      </c>
      <c r="K145" s="81" t="s">
        <v>59</v>
      </c>
      <c r="L145" s="72">
        <v>3.52</v>
      </c>
    </row>
    <row r="146" spans="1:12" ht="15.6" x14ac:dyDescent="0.3">
      <c r="A146" s="25"/>
      <c r="B146" s="16"/>
      <c r="C146" s="11"/>
      <c r="D146" s="61" t="s">
        <v>54</v>
      </c>
      <c r="E146" s="102" t="s">
        <v>69</v>
      </c>
      <c r="F146" s="74">
        <v>30</v>
      </c>
      <c r="G146" s="78">
        <v>2.2999999999999998</v>
      </c>
      <c r="H146" s="78">
        <v>2.9</v>
      </c>
      <c r="I146" s="79">
        <v>22.3</v>
      </c>
      <c r="J146" s="78">
        <v>124.7</v>
      </c>
      <c r="K146" s="83" t="s">
        <v>59</v>
      </c>
      <c r="L146" s="78">
        <v>14</v>
      </c>
    </row>
    <row r="147" spans="1:12" ht="14.4" x14ac:dyDescent="0.3">
      <c r="A147" s="25"/>
      <c r="B147" s="16"/>
      <c r="C147" s="11"/>
      <c r="D147" s="6"/>
      <c r="E147" s="50"/>
      <c r="F147" s="51"/>
      <c r="G147" s="51"/>
      <c r="H147" s="51"/>
      <c r="I147" s="51"/>
      <c r="J147" s="51"/>
      <c r="K147" s="52"/>
      <c r="L147" s="51"/>
    </row>
    <row r="148" spans="1:12" ht="14.4" x14ac:dyDescent="0.3">
      <c r="A148" s="25"/>
      <c r="B148" s="16"/>
      <c r="C148" s="11"/>
      <c r="D148" s="6"/>
      <c r="E148" s="50"/>
      <c r="F148" s="51"/>
      <c r="G148" s="51"/>
      <c r="H148" s="51"/>
      <c r="I148" s="51"/>
      <c r="J148" s="51"/>
      <c r="K148" s="52"/>
      <c r="L148" s="51"/>
    </row>
    <row r="149" spans="1:12" ht="14.4" x14ac:dyDescent="0.3">
      <c r="A149" s="26"/>
      <c r="B149" s="18"/>
      <c r="C149" s="8"/>
      <c r="D149" s="19" t="s">
        <v>39</v>
      </c>
      <c r="E149" s="9"/>
      <c r="F149" s="21">
        <f>SUM(F140:F148)</f>
        <v>770</v>
      </c>
      <c r="G149" s="21">
        <f t="shared" ref="G149" si="58">SUM(G140:G148)</f>
        <v>40.569999999999993</v>
      </c>
      <c r="H149" s="21">
        <f t="shared" ref="H149" si="59">SUM(H140:H148)</f>
        <v>26.16</v>
      </c>
      <c r="I149" s="21">
        <f t="shared" ref="I149" si="60">SUM(I140:I148)</f>
        <v>110.57000000000001</v>
      </c>
      <c r="J149" s="21">
        <f t="shared" ref="J149" si="61">SUM(J140:J148)</f>
        <v>838.84000000000015</v>
      </c>
      <c r="K149" s="27"/>
      <c r="L149" s="21">
        <f>SUM(L140:L148)</f>
        <v>97.44</v>
      </c>
    </row>
    <row r="150" spans="1:12" ht="14.4" x14ac:dyDescent="0.3">
      <c r="A150" s="28">
        <f>A128</f>
        <v>1</v>
      </c>
      <c r="B150" s="14">
        <f>B128</f>
        <v>4</v>
      </c>
      <c r="C150" s="10" t="s">
        <v>34</v>
      </c>
      <c r="D150" s="12" t="s">
        <v>35</v>
      </c>
      <c r="E150" s="50"/>
      <c r="F150" s="51"/>
      <c r="G150" s="51"/>
      <c r="H150" s="51"/>
      <c r="I150" s="51"/>
      <c r="J150" s="51"/>
      <c r="K150" s="52"/>
      <c r="L150" s="51"/>
    </row>
    <row r="151" spans="1:12" ht="14.4" x14ac:dyDescent="0.3">
      <c r="A151" s="25"/>
      <c r="B151" s="16"/>
      <c r="C151" s="11"/>
      <c r="D151" s="12" t="s">
        <v>31</v>
      </c>
      <c r="E151" s="50"/>
      <c r="F151" s="51"/>
      <c r="G151" s="51"/>
      <c r="H151" s="51"/>
      <c r="I151" s="51"/>
      <c r="J151" s="51"/>
      <c r="K151" s="52"/>
      <c r="L151" s="51"/>
    </row>
    <row r="152" spans="1:12" ht="14.4" x14ac:dyDescent="0.3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 x14ac:dyDescent="0.3">
      <c r="A153" s="25"/>
      <c r="B153" s="16"/>
      <c r="C153" s="11"/>
      <c r="D153" s="6"/>
      <c r="E153" s="50"/>
      <c r="F153" s="51"/>
      <c r="G153" s="51"/>
      <c r="H153" s="51"/>
      <c r="I153" s="51"/>
      <c r="J153" s="51"/>
      <c r="K153" s="52"/>
      <c r="L153" s="51"/>
    </row>
    <row r="154" spans="1:12" ht="14.4" x14ac:dyDescent="0.3">
      <c r="A154" s="26"/>
      <c r="B154" s="18"/>
      <c r="C154" s="8"/>
      <c r="D154" s="19" t="s">
        <v>39</v>
      </c>
      <c r="E154" s="9"/>
      <c r="F154" s="21">
        <f>SUM(F150:F153)</f>
        <v>0</v>
      </c>
      <c r="G154" s="21">
        <f t="shared" ref="G154" si="62">SUM(G150:G153)</f>
        <v>0</v>
      </c>
      <c r="H154" s="21">
        <f t="shared" ref="H154" si="63">SUM(H150:H153)</f>
        <v>0</v>
      </c>
      <c r="I154" s="21">
        <f t="shared" ref="I154" si="64">SUM(I150:I153)</f>
        <v>0</v>
      </c>
      <c r="J154" s="21">
        <f t="shared" ref="J154" si="65">SUM(J150:J153)</f>
        <v>0</v>
      </c>
      <c r="K154" s="27"/>
      <c r="L154" s="21">
        <f>SUM(L150:L153)</f>
        <v>0</v>
      </c>
    </row>
    <row r="155" spans="1:12" ht="14.4" x14ac:dyDescent="0.3">
      <c r="A155" s="28">
        <f>A128</f>
        <v>1</v>
      </c>
      <c r="B155" s="14">
        <f>B128</f>
        <v>4</v>
      </c>
      <c r="C155" s="10" t="s">
        <v>36</v>
      </c>
      <c r="D155" s="7" t="s">
        <v>21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4" x14ac:dyDescent="0.3">
      <c r="A156" s="25"/>
      <c r="B156" s="16"/>
      <c r="C156" s="11"/>
      <c r="D156" s="7" t="s">
        <v>30</v>
      </c>
      <c r="E156" s="50"/>
      <c r="F156" s="51"/>
      <c r="G156" s="51"/>
      <c r="H156" s="51"/>
      <c r="I156" s="51"/>
      <c r="J156" s="51"/>
      <c r="K156" s="52"/>
      <c r="L156" s="51"/>
    </row>
    <row r="157" spans="1:12" ht="14.4" x14ac:dyDescent="0.3">
      <c r="A157" s="25"/>
      <c r="B157" s="16"/>
      <c r="C157" s="11"/>
      <c r="D157" s="7" t="s">
        <v>31</v>
      </c>
      <c r="E157" s="50"/>
      <c r="F157" s="51"/>
      <c r="G157" s="51"/>
      <c r="H157" s="51"/>
      <c r="I157" s="51"/>
      <c r="J157" s="51"/>
      <c r="K157" s="52"/>
      <c r="L157" s="51"/>
    </row>
    <row r="158" spans="1:12" ht="14.4" x14ac:dyDescent="0.3">
      <c r="A158" s="25"/>
      <c r="B158" s="16"/>
      <c r="C158" s="11"/>
      <c r="D158" s="7" t="s">
        <v>23</v>
      </c>
      <c r="E158" s="50"/>
      <c r="F158" s="51"/>
      <c r="G158" s="51"/>
      <c r="H158" s="51"/>
      <c r="I158" s="51"/>
      <c r="J158" s="51"/>
      <c r="K158" s="52"/>
      <c r="L158" s="51"/>
    </row>
    <row r="159" spans="1:12" ht="14.4" x14ac:dyDescent="0.3">
      <c r="A159" s="25"/>
      <c r="B159" s="16"/>
      <c r="C159" s="11"/>
      <c r="D159" s="6"/>
      <c r="E159" s="50"/>
      <c r="F159" s="51"/>
      <c r="G159" s="51"/>
      <c r="H159" s="51"/>
      <c r="I159" s="51"/>
      <c r="J159" s="51"/>
      <c r="K159" s="52"/>
      <c r="L159" s="51"/>
    </row>
    <row r="160" spans="1:12" ht="14.4" x14ac:dyDescent="0.3">
      <c r="A160" s="25"/>
      <c r="B160" s="16"/>
      <c r="C160" s="11"/>
      <c r="D160" s="6"/>
      <c r="E160" s="50"/>
      <c r="F160" s="51"/>
      <c r="G160" s="51"/>
      <c r="H160" s="51"/>
      <c r="I160" s="51"/>
      <c r="J160" s="51"/>
      <c r="K160" s="52"/>
      <c r="L160" s="51"/>
    </row>
    <row r="161" spans="1:12" ht="14.4" x14ac:dyDescent="0.3">
      <c r="A161" s="26"/>
      <c r="B161" s="18"/>
      <c r="C161" s="8"/>
      <c r="D161" s="19" t="s">
        <v>39</v>
      </c>
      <c r="E161" s="9"/>
      <c r="F161" s="21">
        <f>SUM(F155:F160)</f>
        <v>0</v>
      </c>
      <c r="G161" s="21">
        <f t="shared" ref="G161" si="66">SUM(G155:G160)</f>
        <v>0</v>
      </c>
      <c r="H161" s="21">
        <f t="shared" ref="H161" si="67">SUM(H155:H160)</f>
        <v>0</v>
      </c>
      <c r="I161" s="21">
        <f t="shared" ref="I161" si="68">SUM(I155:I160)</f>
        <v>0</v>
      </c>
      <c r="J161" s="21">
        <f t="shared" ref="J161" si="69">SUM(J155:J160)</f>
        <v>0</v>
      </c>
      <c r="K161" s="27"/>
      <c r="L161" s="21">
        <f>SUM(L155:L160)</f>
        <v>0</v>
      </c>
    </row>
    <row r="162" spans="1:12" ht="14.4" x14ac:dyDescent="0.3">
      <c r="A162" s="28">
        <f>A128</f>
        <v>1</v>
      </c>
      <c r="B162" s="14">
        <f>B128</f>
        <v>4</v>
      </c>
      <c r="C162" s="10" t="s">
        <v>37</v>
      </c>
      <c r="D162" s="12" t="s">
        <v>38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 x14ac:dyDescent="0.3">
      <c r="A163" s="25"/>
      <c r="B163" s="16"/>
      <c r="C163" s="11"/>
      <c r="D163" s="12" t="s">
        <v>35</v>
      </c>
      <c r="E163" s="50"/>
      <c r="F163" s="51"/>
      <c r="G163" s="51"/>
      <c r="H163" s="51"/>
      <c r="I163" s="51"/>
      <c r="J163" s="51"/>
      <c r="K163" s="52"/>
      <c r="L163" s="51"/>
    </row>
    <row r="164" spans="1:12" ht="14.4" x14ac:dyDescent="0.3">
      <c r="A164" s="25"/>
      <c r="B164" s="16"/>
      <c r="C164" s="11"/>
      <c r="D164" s="12" t="s">
        <v>31</v>
      </c>
      <c r="E164" s="50"/>
      <c r="F164" s="51"/>
      <c r="G164" s="51"/>
      <c r="H164" s="51"/>
      <c r="I164" s="51"/>
      <c r="J164" s="51"/>
      <c r="K164" s="52"/>
      <c r="L164" s="51"/>
    </row>
    <row r="165" spans="1:12" ht="14.4" x14ac:dyDescent="0.3">
      <c r="A165" s="25"/>
      <c r="B165" s="16"/>
      <c r="C165" s="11"/>
      <c r="D165" s="12" t="s">
        <v>24</v>
      </c>
      <c r="E165" s="50"/>
      <c r="F165" s="51"/>
      <c r="G165" s="51"/>
      <c r="H165" s="51"/>
      <c r="I165" s="51"/>
      <c r="J165" s="51"/>
      <c r="K165" s="52"/>
      <c r="L165" s="51"/>
    </row>
    <row r="166" spans="1:12" ht="14.4" x14ac:dyDescent="0.3">
      <c r="A166" s="25"/>
      <c r="B166" s="16"/>
      <c r="C166" s="11"/>
      <c r="D166" s="6"/>
      <c r="E166" s="50"/>
      <c r="F166" s="51"/>
      <c r="G166" s="51"/>
      <c r="H166" s="51"/>
      <c r="I166" s="51"/>
      <c r="J166" s="51"/>
      <c r="K166" s="52"/>
      <c r="L166" s="51"/>
    </row>
    <row r="167" spans="1:12" ht="14.4" x14ac:dyDescent="0.3">
      <c r="A167" s="25"/>
      <c r="B167" s="16"/>
      <c r="C167" s="11"/>
      <c r="D167" s="6"/>
      <c r="E167" s="50"/>
      <c r="F167" s="51"/>
      <c r="G167" s="51"/>
      <c r="H167" s="51"/>
      <c r="I167" s="51"/>
      <c r="J167" s="51"/>
      <c r="K167" s="52"/>
      <c r="L167" s="51"/>
    </row>
    <row r="168" spans="1:12" ht="14.4" x14ac:dyDescent="0.3">
      <c r="A168" s="26"/>
      <c r="B168" s="18"/>
      <c r="C168" s="8"/>
      <c r="D168" s="20" t="s">
        <v>39</v>
      </c>
      <c r="E168" s="9"/>
      <c r="F168" s="21">
        <f>SUM(F162:F167)</f>
        <v>0</v>
      </c>
      <c r="G168" s="21">
        <f t="shared" ref="G168" si="70">SUM(G162:G167)</f>
        <v>0</v>
      </c>
      <c r="H168" s="21">
        <f t="shared" ref="H168" si="71">SUM(H162:H167)</f>
        <v>0</v>
      </c>
      <c r="I168" s="21">
        <f t="shared" ref="I168" si="72">SUM(I162:I167)</f>
        <v>0</v>
      </c>
      <c r="J168" s="21">
        <f t="shared" ref="J168" si="73">SUM(J162:J167)</f>
        <v>0</v>
      </c>
      <c r="K168" s="27"/>
      <c r="L168" s="21">
        <f>SUM(L162:L167)</f>
        <v>0</v>
      </c>
    </row>
    <row r="169" spans="1:12" ht="15.75" customHeight="1" x14ac:dyDescent="0.25">
      <c r="A169" s="31">
        <f>A128</f>
        <v>1</v>
      </c>
      <c r="B169" s="32">
        <f>B128</f>
        <v>4</v>
      </c>
      <c r="C169" s="129" t="s">
        <v>4</v>
      </c>
      <c r="D169" s="130"/>
      <c r="E169" s="33"/>
      <c r="F169" s="34">
        <f>F135+F139+F149+F154+F161+F168</f>
        <v>770</v>
      </c>
      <c r="G169" s="34">
        <f t="shared" ref="G169" si="74">G135+G139+G149+G154+G161+G168</f>
        <v>40.569999999999993</v>
      </c>
      <c r="H169" s="34">
        <f t="shared" ref="H169" si="75">H135+H139+H149+H154+H161+H168</f>
        <v>26.16</v>
      </c>
      <c r="I169" s="34">
        <f t="shared" ref="I169" si="76">I135+I139+I149+I154+I161+I168</f>
        <v>110.57000000000001</v>
      </c>
      <c r="J169" s="34">
        <f t="shared" ref="J169" si="77">J135+J139+J149+J154+J161+J168</f>
        <v>838.84000000000015</v>
      </c>
      <c r="K169" s="35"/>
      <c r="L169" s="34">
        <f t="shared" ref="L169" si="78">L135+L139+L149+L154+L161+L168</f>
        <v>97.44</v>
      </c>
    </row>
    <row r="170" spans="1:12" ht="14.4" x14ac:dyDescent="0.3">
      <c r="A170" s="22">
        <v>1</v>
      </c>
      <c r="B170" s="23">
        <v>5</v>
      </c>
      <c r="C170" s="24" t="s">
        <v>20</v>
      </c>
      <c r="D170" s="5" t="s">
        <v>21</v>
      </c>
      <c r="E170" s="47"/>
      <c r="F170" s="48"/>
      <c r="G170" s="48"/>
      <c r="H170" s="48"/>
      <c r="I170" s="48"/>
      <c r="J170" s="48"/>
      <c r="K170" s="49"/>
      <c r="L170" s="48"/>
    </row>
    <row r="171" spans="1:12" ht="14.4" x14ac:dyDescent="0.3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 x14ac:dyDescent="0.3">
      <c r="A172" s="25"/>
      <c r="B172" s="16"/>
      <c r="C172" s="11"/>
      <c r="D172" s="7" t="s">
        <v>22</v>
      </c>
      <c r="E172" s="50"/>
      <c r="F172" s="51"/>
      <c r="G172" s="51"/>
      <c r="H172" s="51"/>
      <c r="I172" s="51"/>
      <c r="J172" s="51"/>
      <c r="K172" s="52"/>
      <c r="L172" s="51"/>
    </row>
    <row r="173" spans="1:12" ht="14.4" x14ac:dyDescent="0.3">
      <c r="A173" s="25"/>
      <c r="B173" s="16"/>
      <c r="C173" s="11"/>
      <c r="D173" s="7" t="s">
        <v>23</v>
      </c>
      <c r="E173" s="50"/>
      <c r="F173" s="51"/>
      <c r="G173" s="51"/>
      <c r="H173" s="51"/>
      <c r="I173" s="51"/>
      <c r="J173" s="51"/>
      <c r="K173" s="52"/>
      <c r="L173" s="51"/>
    </row>
    <row r="174" spans="1:12" ht="14.4" x14ac:dyDescent="0.3">
      <c r="A174" s="25"/>
      <c r="B174" s="16"/>
      <c r="C174" s="11"/>
      <c r="D174" s="7" t="s">
        <v>24</v>
      </c>
      <c r="E174" s="50"/>
      <c r="F174" s="51"/>
      <c r="G174" s="51"/>
      <c r="H174" s="51"/>
      <c r="I174" s="51"/>
      <c r="J174" s="51"/>
      <c r="K174" s="52"/>
      <c r="L174" s="51"/>
    </row>
    <row r="175" spans="1:12" ht="14.4" x14ac:dyDescent="0.3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4.4" x14ac:dyDescent="0.3">
      <c r="A176" s="25"/>
      <c r="B176" s="16"/>
      <c r="C176" s="11"/>
      <c r="D176" s="6"/>
      <c r="E176" s="50"/>
      <c r="F176" s="51"/>
      <c r="G176" s="51"/>
      <c r="H176" s="51"/>
      <c r="I176" s="51"/>
      <c r="J176" s="51"/>
      <c r="K176" s="52"/>
      <c r="L176" s="51"/>
    </row>
    <row r="177" spans="1:12" ht="14.4" x14ac:dyDescent="0.3">
      <c r="A177" s="26"/>
      <c r="B177" s="18"/>
      <c r="C177" s="8"/>
      <c r="D177" s="19" t="s">
        <v>39</v>
      </c>
      <c r="E177" s="9"/>
      <c r="F177" s="21">
        <f>SUM(F170:F176)</f>
        <v>0</v>
      </c>
      <c r="G177" s="21">
        <f t="shared" ref="G177" si="79">SUM(G170:G176)</f>
        <v>0</v>
      </c>
      <c r="H177" s="21">
        <f t="shared" ref="H177" si="80">SUM(H170:H176)</f>
        <v>0</v>
      </c>
      <c r="I177" s="21">
        <f t="shared" ref="I177" si="81">SUM(I170:I176)</f>
        <v>0</v>
      </c>
      <c r="J177" s="21">
        <f t="shared" ref="J177" si="82">SUM(J170:J176)</f>
        <v>0</v>
      </c>
      <c r="K177" s="27"/>
      <c r="L177" s="21">
        <f>SUM(L170:L176)</f>
        <v>0</v>
      </c>
    </row>
    <row r="178" spans="1:12" ht="14.4" x14ac:dyDescent="0.3">
      <c r="A178" s="28">
        <f>A170</f>
        <v>1</v>
      </c>
      <c r="B178" s="14">
        <f>B170</f>
        <v>5</v>
      </c>
      <c r="C178" s="10" t="s">
        <v>25</v>
      </c>
      <c r="D178" s="12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4.4" x14ac:dyDescent="0.3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4.4" x14ac:dyDescent="0.3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4" x14ac:dyDescent="0.3">
      <c r="A181" s="26"/>
      <c r="B181" s="18"/>
      <c r="C181" s="8"/>
      <c r="D181" s="19" t="s">
        <v>39</v>
      </c>
      <c r="E181" s="9"/>
      <c r="F181" s="21">
        <f>SUM(F178:F180)</f>
        <v>0</v>
      </c>
      <c r="G181" s="21">
        <f t="shared" ref="G181" si="83">SUM(G178:G180)</f>
        <v>0</v>
      </c>
      <c r="H181" s="21">
        <f t="shared" ref="H181" si="84">SUM(H178:H180)</f>
        <v>0</v>
      </c>
      <c r="I181" s="21">
        <f t="shared" ref="I181" si="85">SUM(I178:I180)</f>
        <v>0</v>
      </c>
      <c r="J181" s="21">
        <f t="shared" ref="J181" si="86">SUM(J178:J180)</f>
        <v>0</v>
      </c>
      <c r="K181" s="27"/>
      <c r="L181" s="21">
        <f>SUM(L178:L180)</f>
        <v>0</v>
      </c>
    </row>
    <row r="182" spans="1:12" ht="15.6" x14ac:dyDescent="0.3">
      <c r="A182" s="28">
        <f>A170</f>
        <v>1</v>
      </c>
      <c r="B182" s="14">
        <f>B170</f>
        <v>5</v>
      </c>
      <c r="C182" s="10" t="s">
        <v>26</v>
      </c>
      <c r="D182" s="58" t="s">
        <v>27</v>
      </c>
      <c r="E182" s="66" t="s">
        <v>120</v>
      </c>
      <c r="F182" s="71">
        <v>100</v>
      </c>
      <c r="G182" s="71">
        <v>0.7</v>
      </c>
      <c r="H182" s="71">
        <v>8.1</v>
      </c>
      <c r="I182" s="75">
        <v>5.8</v>
      </c>
      <c r="J182" s="71">
        <v>99</v>
      </c>
      <c r="K182" s="80" t="s">
        <v>125</v>
      </c>
      <c r="L182" s="71">
        <v>16.11</v>
      </c>
    </row>
    <row r="183" spans="1:12" ht="15.6" x14ac:dyDescent="0.3">
      <c r="A183" s="25"/>
      <c r="B183" s="16"/>
      <c r="C183" s="11"/>
      <c r="D183" s="59" t="s">
        <v>28</v>
      </c>
      <c r="E183" s="68" t="s">
        <v>121</v>
      </c>
      <c r="F183" s="103">
        <v>250</v>
      </c>
      <c r="G183" s="103">
        <v>7.9</v>
      </c>
      <c r="H183" s="103">
        <v>4.0999999999999996</v>
      </c>
      <c r="I183" s="104">
        <v>12.42</v>
      </c>
      <c r="J183" s="103">
        <v>117.96</v>
      </c>
      <c r="K183" s="81" t="s">
        <v>126</v>
      </c>
      <c r="L183" s="103">
        <v>16.739999999999998</v>
      </c>
    </row>
    <row r="184" spans="1:12" ht="15.6" x14ac:dyDescent="0.3">
      <c r="A184" s="25"/>
      <c r="B184" s="16"/>
      <c r="C184" s="11"/>
      <c r="D184" s="59" t="s">
        <v>30</v>
      </c>
      <c r="E184" s="68" t="s">
        <v>122</v>
      </c>
      <c r="F184" s="72">
        <v>150</v>
      </c>
      <c r="G184" s="72">
        <v>14.5</v>
      </c>
      <c r="H184" s="72">
        <v>1.3</v>
      </c>
      <c r="I184" s="76">
        <v>33.799999999999997</v>
      </c>
      <c r="J184" s="72">
        <v>204.8</v>
      </c>
      <c r="K184" s="81" t="s">
        <v>127</v>
      </c>
      <c r="L184" s="72">
        <v>18.66</v>
      </c>
    </row>
    <row r="185" spans="1:12" ht="15.6" x14ac:dyDescent="0.3">
      <c r="A185" s="25"/>
      <c r="B185" s="16"/>
      <c r="C185" s="11"/>
      <c r="D185" s="59" t="s">
        <v>29</v>
      </c>
      <c r="E185" s="68" t="s">
        <v>123</v>
      </c>
      <c r="F185" s="72">
        <v>80</v>
      </c>
      <c r="G185" s="72">
        <v>13.5</v>
      </c>
      <c r="H185" s="72">
        <v>13.5</v>
      </c>
      <c r="I185" s="76">
        <v>8.1</v>
      </c>
      <c r="J185" s="72">
        <v>188.9</v>
      </c>
      <c r="K185" s="81" t="s">
        <v>89</v>
      </c>
      <c r="L185" s="72">
        <v>16.670000000000002</v>
      </c>
    </row>
    <row r="186" spans="1:12" ht="15.6" x14ac:dyDescent="0.3">
      <c r="A186" s="25"/>
      <c r="B186" s="16"/>
      <c r="C186" s="11"/>
      <c r="D186" s="59" t="s">
        <v>62</v>
      </c>
      <c r="E186" s="68" t="s">
        <v>124</v>
      </c>
      <c r="F186" s="103">
        <v>200</v>
      </c>
      <c r="G186" s="103">
        <v>0.2</v>
      </c>
      <c r="H186" s="103">
        <v>0</v>
      </c>
      <c r="I186" s="104">
        <v>6.5</v>
      </c>
      <c r="J186" s="103">
        <v>26.8</v>
      </c>
      <c r="K186" s="81" t="s">
        <v>128</v>
      </c>
      <c r="L186" s="103">
        <v>10.9</v>
      </c>
    </row>
    <row r="187" spans="1:12" ht="15.6" x14ac:dyDescent="0.3">
      <c r="A187" s="25"/>
      <c r="B187" s="16"/>
      <c r="C187" s="11"/>
      <c r="D187" s="59" t="s">
        <v>107</v>
      </c>
      <c r="E187" s="68" t="s">
        <v>105</v>
      </c>
      <c r="F187" s="72">
        <v>30</v>
      </c>
      <c r="G187" s="72">
        <v>2.4</v>
      </c>
      <c r="H187" s="72">
        <v>0.3</v>
      </c>
      <c r="I187" s="76">
        <v>14.7</v>
      </c>
      <c r="J187" s="72">
        <v>71.2</v>
      </c>
      <c r="K187" s="81" t="s">
        <v>59</v>
      </c>
      <c r="L187" s="72">
        <v>2.82</v>
      </c>
    </row>
    <row r="188" spans="1:12" ht="16.2" thickBot="1" x14ac:dyDescent="0.35">
      <c r="A188" s="25"/>
      <c r="B188" s="16"/>
      <c r="C188" s="11"/>
      <c r="D188" s="59" t="s">
        <v>108</v>
      </c>
      <c r="E188" s="68" t="s">
        <v>50</v>
      </c>
      <c r="F188" s="72">
        <v>30</v>
      </c>
      <c r="G188" s="72">
        <v>2</v>
      </c>
      <c r="H188" s="72">
        <v>0.4</v>
      </c>
      <c r="I188" s="76">
        <v>11.9</v>
      </c>
      <c r="J188" s="72">
        <v>58.7</v>
      </c>
      <c r="K188" s="81" t="s">
        <v>59</v>
      </c>
      <c r="L188" s="72">
        <v>3.54</v>
      </c>
    </row>
    <row r="189" spans="1:12" ht="15.6" x14ac:dyDescent="0.3">
      <c r="A189" s="25"/>
      <c r="B189" s="16"/>
      <c r="C189" s="11"/>
      <c r="D189" s="61" t="s">
        <v>54</v>
      </c>
      <c r="E189" s="105" t="s">
        <v>69</v>
      </c>
      <c r="F189" s="78">
        <v>30</v>
      </c>
      <c r="G189" s="78">
        <v>2.2999999999999998</v>
      </c>
      <c r="H189" s="78">
        <v>2.9</v>
      </c>
      <c r="I189" s="79">
        <v>22.3</v>
      </c>
      <c r="J189" s="78">
        <v>124.7</v>
      </c>
      <c r="K189" s="83" t="s">
        <v>59</v>
      </c>
      <c r="L189" s="78">
        <v>12</v>
      </c>
    </row>
    <row r="190" spans="1:12" ht="14.4" x14ac:dyDescent="0.3">
      <c r="A190" s="26"/>
      <c r="B190" s="18"/>
      <c r="C190" s="8"/>
      <c r="D190" s="19" t="s">
        <v>39</v>
      </c>
      <c r="E190" s="9"/>
      <c r="F190" s="21">
        <f>SUM(F182:F189)</f>
        <v>870</v>
      </c>
      <c r="G190" s="21">
        <f>SUM(G182:G189)</f>
        <v>43.5</v>
      </c>
      <c r="H190" s="21">
        <f>SUM(H182:H189)</f>
        <v>30.599999999999998</v>
      </c>
      <c r="I190" s="21">
        <f>SUM(I182:I189)</f>
        <v>115.52000000000001</v>
      </c>
      <c r="J190" s="21">
        <f>SUM(J182:J189)</f>
        <v>892.06000000000006</v>
      </c>
      <c r="K190" s="27"/>
      <c r="L190" s="21">
        <f>SUM(L182:L189)</f>
        <v>97.44</v>
      </c>
    </row>
    <row r="191" spans="1:12" ht="14.4" x14ac:dyDescent="0.3">
      <c r="A191" s="28">
        <f>A170</f>
        <v>1</v>
      </c>
      <c r="B191" s="14">
        <f>B170</f>
        <v>5</v>
      </c>
      <c r="C191" s="10" t="s">
        <v>34</v>
      </c>
      <c r="D191" s="12" t="s">
        <v>35</v>
      </c>
      <c r="E191" s="50"/>
      <c r="F191" s="51"/>
      <c r="G191" s="51"/>
      <c r="H191" s="51"/>
      <c r="I191" s="51"/>
      <c r="J191" s="51"/>
      <c r="K191" s="52"/>
      <c r="L191" s="51"/>
    </row>
    <row r="192" spans="1:12" ht="14.4" x14ac:dyDescent="0.3">
      <c r="A192" s="25"/>
      <c r="B192" s="16"/>
      <c r="C192" s="11"/>
      <c r="D192" s="12" t="s">
        <v>31</v>
      </c>
      <c r="E192" s="50"/>
      <c r="F192" s="51"/>
      <c r="G192" s="51"/>
      <c r="H192" s="51"/>
      <c r="I192" s="51"/>
      <c r="J192" s="51"/>
      <c r="K192" s="52"/>
      <c r="L192" s="51"/>
    </row>
    <row r="193" spans="1:12" ht="14.4" x14ac:dyDescent="0.3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4.4" x14ac:dyDescent="0.3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 x14ac:dyDescent="0.3">
      <c r="A195" s="26"/>
      <c r="B195" s="18"/>
      <c r="C195" s="8"/>
      <c r="D195" s="19" t="s">
        <v>39</v>
      </c>
      <c r="E195" s="9"/>
      <c r="F195" s="21">
        <f>SUM(F191:F194)</f>
        <v>0</v>
      </c>
      <c r="G195" s="21">
        <f t="shared" ref="G195" si="87">SUM(G191:G194)</f>
        <v>0</v>
      </c>
      <c r="H195" s="21">
        <f t="shared" ref="H195" si="88">SUM(H191:H194)</f>
        <v>0</v>
      </c>
      <c r="I195" s="21">
        <f t="shared" ref="I195" si="89">SUM(I191:I194)</f>
        <v>0</v>
      </c>
      <c r="J195" s="21">
        <f t="shared" ref="J195" si="90">SUM(J191:J194)</f>
        <v>0</v>
      </c>
      <c r="K195" s="27"/>
      <c r="L195" s="21">
        <f>SUM(L191:L194)</f>
        <v>0</v>
      </c>
    </row>
    <row r="196" spans="1:12" ht="14.4" x14ac:dyDescent="0.3">
      <c r="A196" s="28">
        <f>A170</f>
        <v>1</v>
      </c>
      <c r="B196" s="14">
        <f>B170</f>
        <v>5</v>
      </c>
      <c r="C196" s="10" t="s">
        <v>36</v>
      </c>
      <c r="D196" s="7" t="s">
        <v>21</v>
      </c>
      <c r="E196" s="50"/>
      <c r="F196" s="51"/>
      <c r="G196" s="51"/>
      <c r="H196" s="51"/>
      <c r="I196" s="51"/>
      <c r="J196" s="51"/>
      <c r="K196" s="52"/>
      <c r="L196" s="51"/>
    </row>
    <row r="197" spans="1:12" ht="14.4" x14ac:dyDescent="0.3">
      <c r="A197" s="25"/>
      <c r="B197" s="16"/>
      <c r="C197" s="11"/>
      <c r="D197" s="7" t="s">
        <v>30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4" x14ac:dyDescent="0.3">
      <c r="A198" s="25"/>
      <c r="B198" s="16"/>
      <c r="C198" s="11"/>
      <c r="D198" s="7" t="s">
        <v>31</v>
      </c>
      <c r="E198" s="50"/>
      <c r="F198" s="51"/>
      <c r="G198" s="51"/>
      <c r="H198" s="51"/>
      <c r="I198" s="51"/>
      <c r="J198" s="51"/>
      <c r="K198" s="52"/>
      <c r="L198" s="51"/>
    </row>
    <row r="199" spans="1:12" ht="14.4" x14ac:dyDescent="0.3">
      <c r="A199" s="25"/>
      <c r="B199" s="16"/>
      <c r="C199" s="11"/>
      <c r="D199" s="7" t="s">
        <v>23</v>
      </c>
      <c r="E199" s="50"/>
      <c r="F199" s="51"/>
      <c r="G199" s="51"/>
      <c r="H199" s="51"/>
      <c r="I199" s="51"/>
      <c r="J199" s="51"/>
      <c r="K199" s="52"/>
      <c r="L199" s="51"/>
    </row>
    <row r="200" spans="1:12" ht="14.4" x14ac:dyDescent="0.3">
      <c r="A200" s="25"/>
      <c r="B200" s="16"/>
      <c r="C200" s="11"/>
      <c r="D200" s="6"/>
      <c r="E200" s="50"/>
      <c r="F200" s="51"/>
      <c r="G200" s="51"/>
      <c r="H200" s="51"/>
      <c r="I200" s="51"/>
      <c r="J200" s="51"/>
      <c r="K200" s="52"/>
      <c r="L200" s="51"/>
    </row>
    <row r="201" spans="1:12" ht="14.4" x14ac:dyDescent="0.3">
      <c r="A201" s="25"/>
      <c r="B201" s="16"/>
      <c r="C201" s="11"/>
      <c r="D201" s="6"/>
      <c r="E201" s="50"/>
      <c r="F201" s="51"/>
      <c r="G201" s="51"/>
      <c r="H201" s="51"/>
      <c r="I201" s="51"/>
      <c r="J201" s="51"/>
      <c r="K201" s="52"/>
      <c r="L201" s="51"/>
    </row>
    <row r="202" spans="1:12" ht="14.4" x14ac:dyDescent="0.3">
      <c r="A202" s="26"/>
      <c r="B202" s="18"/>
      <c r="C202" s="8"/>
      <c r="D202" s="19" t="s">
        <v>39</v>
      </c>
      <c r="E202" s="9"/>
      <c r="F202" s="21">
        <f>SUM(F196:F201)</f>
        <v>0</v>
      </c>
      <c r="G202" s="21">
        <f t="shared" ref="G202" si="91">SUM(G196:G201)</f>
        <v>0</v>
      </c>
      <c r="H202" s="21">
        <f t="shared" ref="H202" si="92">SUM(H196:H201)</f>
        <v>0</v>
      </c>
      <c r="I202" s="21">
        <f t="shared" ref="I202" si="93">SUM(I196:I201)</f>
        <v>0</v>
      </c>
      <c r="J202" s="21">
        <f t="shared" ref="J202" si="94">SUM(J196:J201)</f>
        <v>0</v>
      </c>
      <c r="K202" s="27"/>
      <c r="L202" s="21">
        <f>SUM(L196:L201)</f>
        <v>0</v>
      </c>
    </row>
    <row r="203" spans="1:12" ht="14.4" x14ac:dyDescent="0.3">
      <c r="A203" s="28">
        <f>A170</f>
        <v>1</v>
      </c>
      <c r="B203" s="14">
        <f>B170</f>
        <v>5</v>
      </c>
      <c r="C203" s="10" t="s">
        <v>37</v>
      </c>
      <c r="D203" s="12" t="s">
        <v>38</v>
      </c>
      <c r="E203" s="50"/>
      <c r="F203" s="51"/>
      <c r="G203" s="51"/>
      <c r="H203" s="51"/>
      <c r="I203" s="51"/>
      <c r="J203" s="51"/>
      <c r="K203" s="52"/>
      <c r="L203" s="51"/>
    </row>
    <row r="204" spans="1:12" ht="14.4" x14ac:dyDescent="0.3">
      <c r="A204" s="25"/>
      <c r="B204" s="16"/>
      <c r="C204" s="11"/>
      <c r="D204" s="12" t="s">
        <v>35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 x14ac:dyDescent="0.3">
      <c r="A205" s="25"/>
      <c r="B205" s="16"/>
      <c r="C205" s="11"/>
      <c r="D205" s="12" t="s">
        <v>31</v>
      </c>
      <c r="E205" s="50"/>
      <c r="F205" s="51"/>
      <c r="G205" s="51"/>
      <c r="H205" s="51"/>
      <c r="I205" s="51"/>
      <c r="J205" s="51"/>
      <c r="K205" s="52"/>
      <c r="L205" s="51"/>
    </row>
    <row r="206" spans="1:12" ht="14.4" x14ac:dyDescent="0.3">
      <c r="A206" s="25"/>
      <c r="B206" s="16"/>
      <c r="C206" s="11"/>
      <c r="D206" s="12" t="s">
        <v>24</v>
      </c>
      <c r="E206" s="50"/>
      <c r="F206" s="51"/>
      <c r="G206" s="51"/>
      <c r="H206" s="51"/>
      <c r="I206" s="51"/>
      <c r="J206" s="51"/>
      <c r="K206" s="52"/>
      <c r="L206" s="51"/>
    </row>
    <row r="207" spans="1:12" ht="14.4" x14ac:dyDescent="0.3">
      <c r="A207" s="25"/>
      <c r="B207" s="16"/>
      <c r="C207" s="11"/>
      <c r="D207" s="6"/>
      <c r="E207" s="50"/>
      <c r="F207" s="51"/>
      <c r="G207" s="51"/>
      <c r="H207" s="51"/>
      <c r="I207" s="51"/>
      <c r="J207" s="51"/>
      <c r="K207" s="52"/>
      <c r="L207" s="51"/>
    </row>
    <row r="208" spans="1:12" ht="14.4" x14ac:dyDescent="0.3">
      <c r="A208" s="25"/>
      <c r="B208" s="16"/>
      <c r="C208" s="11"/>
      <c r="D208" s="6"/>
      <c r="E208" s="50"/>
      <c r="F208" s="51"/>
      <c r="G208" s="51"/>
      <c r="H208" s="51"/>
      <c r="I208" s="51"/>
      <c r="J208" s="51"/>
      <c r="K208" s="52"/>
      <c r="L208" s="51"/>
    </row>
    <row r="209" spans="1:12" ht="14.4" x14ac:dyDescent="0.3">
      <c r="A209" s="26"/>
      <c r="B209" s="18"/>
      <c r="C209" s="8"/>
      <c r="D209" s="20" t="s">
        <v>39</v>
      </c>
      <c r="E209" s="9"/>
      <c r="F209" s="21">
        <f>SUM(F203:F208)</f>
        <v>0</v>
      </c>
      <c r="G209" s="21">
        <f t="shared" ref="G209" si="95">SUM(G203:G208)</f>
        <v>0</v>
      </c>
      <c r="H209" s="21">
        <f t="shared" ref="H209" si="96">SUM(H203:H208)</f>
        <v>0</v>
      </c>
      <c r="I209" s="21">
        <f t="shared" ref="I209" si="97">SUM(I203:I208)</f>
        <v>0</v>
      </c>
      <c r="J209" s="21">
        <f t="shared" ref="J209" si="98">SUM(J203:J208)</f>
        <v>0</v>
      </c>
      <c r="K209" s="27"/>
      <c r="L209" s="21">
        <f>SUM(L203:L208)</f>
        <v>0</v>
      </c>
    </row>
    <row r="210" spans="1:12" ht="15.75" customHeight="1" x14ac:dyDescent="0.25">
      <c r="A210" s="31">
        <f>A170</f>
        <v>1</v>
      </c>
      <c r="B210" s="32">
        <f>B170</f>
        <v>5</v>
      </c>
      <c r="C210" s="129" t="s">
        <v>4</v>
      </c>
      <c r="D210" s="130"/>
      <c r="E210" s="33"/>
      <c r="F210" s="34">
        <f>F177+F181+F190+F195+F202+F209</f>
        <v>870</v>
      </c>
      <c r="G210" s="34">
        <f>G177+G181+G190+G195+G202+G209</f>
        <v>43.5</v>
      </c>
      <c r="H210" s="34">
        <f>H177+H181+H190+H195+H202+H209</f>
        <v>30.599999999999998</v>
      </c>
      <c r="I210" s="34">
        <f>I177+I181+I190+I195+I202+I209</f>
        <v>115.52000000000001</v>
      </c>
      <c r="J210" s="34">
        <f>J177+J181+J190+J195+J202+J209</f>
        <v>892.06000000000006</v>
      </c>
      <c r="K210" s="35"/>
      <c r="L210" s="34">
        <f>L177+L181+L190+L195+L202+L209</f>
        <v>97.44</v>
      </c>
    </row>
    <row r="211" spans="1:12" ht="14.4" x14ac:dyDescent="0.3">
      <c r="A211" s="22">
        <v>1</v>
      </c>
      <c r="B211" s="23">
        <v>6</v>
      </c>
      <c r="C211" s="24" t="s">
        <v>20</v>
      </c>
      <c r="D211" s="5" t="s">
        <v>21</v>
      </c>
      <c r="E211" s="47"/>
      <c r="F211" s="48"/>
      <c r="G211" s="48"/>
      <c r="H211" s="48"/>
      <c r="I211" s="48"/>
      <c r="J211" s="48"/>
      <c r="K211" s="49"/>
      <c r="L211" s="48"/>
    </row>
    <row r="212" spans="1:12" ht="14.4" x14ac:dyDescent="0.3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4" x14ac:dyDescent="0.3">
      <c r="A213" s="25"/>
      <c r="B213" s="16"/>
      <c r="C213" s="11"/>
      <c r="D213" s="7" t="s">
        <v>22</v>
      </c>
      <c r="E213" s="50"/>
      <c r="F213" s="51"/>
      <c r="G213" s="51"/>
      <c r="H213" s="51"/>
      <c r="I213" s="51"/>
      <c r="J213" s="51"/>
      <c r="K213" s="52"/>
      <c r="L213" s="51"/>
    </row>
    <row r="214" spans="1:12" ht="14.4" x14ac:dyDescent="0.3">
      <c r="A214" s="25"/>
      <c r="B214" s="16"/>
      <c r="C214" s="11"/>
      <c r="D214" s="7" t="s">
        <v>23</v>
      </c>
      <c r="E214" s="50"/>
      <c r="F214" s="51"/>
      <c r="G214" s="51"/>
      <c r="H214" s="51"/>
      <c r="I214" s="51"/>
      <c r="J214" s="51"/>
      <c r="K214" s="52"/>
      <c r="L214" s="51"/>
    </row>
    <row r="215" spans="1:12" ht="14.4" x14ac:dyDescent="0.3">
      <c r="A215" s="25"/>
      <c r="B215" s="16"/>
      <c r="C215" s="11"/>
      <c r="D215" s="7" t="s">
        <v>24</v>
      </c>
      <c r="E215" s="50"/>
      <c r="F215" s="51"/>
      <c r="G215" s="51"/>
      <c r="H215" s="51"/>
      <c r="I215" s="51"/>
      <c r="J215" s="51"/>
      <c r="K215" s="52"/>
      <c r="L215" s="51"/>
    </row>
    <row r="216" spans="1:12" ht="14.4" x14ac:dyDescent="0.3">
      <c r="A216" s="25"/>
      <c r="B216" s="16"/>
      <c r="C216" s="11"/>
      <c r="D216" s="6"/>
      <c r="E216" s="50"/>
      <c r="F216" s="51"/>
      <c r="G216" s="51"/>
      <c r="H216" s="51"/>
      <c r="I216" s="51"/>
      <c r="J216" s="51"/>
      <c r="K216" s="52"/>
      <c r="L216" s="51"/>
    </row>
    <row r="217" spans="1:12" ht="14.4" x14ac:dyDescent="0.3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4.4" x14ac:dyDescent="0.3">
      <c r="A218" s="26"/>
      <c r="B218" s="18"/>
      <c r="C218" s="8"/>
      <c r="D218" s="19" t="s">
        <v>39</v>
      </c>
      <c r="E218" s="9"/>
      <c r="F218" s="21">
        <f>SUM(F211:F217)</f>
        <v>0</v>
      </c>
      <c r="G218" s="21">
        <f t="shared" ref="G218" si="99">SUM(G211:G217)</f>
        <v>0</v>
      </c>
      <c r="H218" s="21">
        <f t="shared" ref="H218" si="100">SUM(H211:H217)</f>
        <v>0</v>
      </c>
      <c r="I218" s="21">
        <f t="shared" ref="I218" si="101">SUM(I211:I217)</f>
        <v>0</v>
      </c>
      <c r="J218" s="21">
        <f t="shared" ref="J218" si="102">SUM(J211:J217)</f>
        <v>0</v>
      </c>
      <c r="K218" s="27"/>
      <c r="L218" s="21">
        <f>SUM(L211:L217)</f>
        <v>0</v>
      </c>
    </row>
    <row r="219" spans="1:12" ht="14.4" x14ac:dyDescent="0.3">
      <c r="A219" s="28">
        <f>A211</f>
        <v>1</v>
      </c>
      <c r="B219" s="14">
        <f>B211</f>
        <v>6</v>
      </c>
      <c r="C219" s="10" t="s">
        <v>25</v>
      </c>
      <c r="D219" s="12" t="s">
        <v>24</v>
      </c>
      <c r="E219" s="50"/>
      <c r="F219" s="51"/>
      <c r="G219" s="51"/>
      <c r="H219" s="51"/>
      <c r="I219" s="51"/>
      <c r="J219" s="51"/>
      <c r="K219" s="52"/>
      <c r="L219" s="51"/>
    </row>
    <row r="220" spans="1:12" ht="14.4" x14ac:dyDescent="0.3">
      <c r="A220" s="25"/>
      <c r="B220" s="16"/>
      <c r="C220" s="11"/>
      <c r="D220" s="6"/>
      <c r="E220" s="50"/>
      <c r="F220" s="51"/>
      <c r="G220" s="51"/>
      <c r="H220" s="51"/>
      <c r="I220" s="51"/>
      <c r="J220" s="51"/>
      <c r="K220" s="52"/>
      <c r="L220" s="51"/>
    </row>
    <row r="221" spans="1:12" ht="14.4" x14ac:dyDescent="0.3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4.4" x14ac:dyDescent="0.3">
      <c r="A222" s="26"/>
      <c r="B222" s="18"/>
      <c r="C222" s="8"/>
      <c r="D222" s="19" t="s">
        <v>39</v>
      </c>
      <c r="E222" s="9"/>
      <c r="F222" s="21">
        <f>SUM(F219:F221)</f>
        <v>0</v>
      </c>
      <c r="G222" s="21">
        <f t="shared" ref="G222" si="103">SUM(G219:G221)</f>
        <v>0</v>
      </c>
      <c r="H222" s="21">
        <f t="shared" ref="H222" si="104">SUM(H219:H221)</f>
        <v>0</v>
      </c>
      <c r="I222" s="21">
        <f t="shared" ref="I222" si="105">SUM(I219:I221)</f>
        <v>0</v>
      </c>
      <c r="J222" s="21">
        <f t="shared" ref="J222" si="106">SUM(J219:J221)</f>
        <v>0</v>
      </c>
      <c r="K222" s="27"/>
      <c r="L222" s="21">
        <f>SUM(L219:L221)</f>
        <v>0</v>
      </c>
    </row>
    <row r="223" spans="1:12" ht="15.6" x14ac:dyDescent="0.3">
      <c r="A223" s="28">
        <f>A211</f>
        <v>1</v>
      </c>
      <c r="B223" s="14">
        <f>B211</f>
        <v>6</v>
      </c>
      <c r="C223" s="10" t="s">
        <v>26</v>
      </c>
      <c r="D223" s="63" t="s">
        <v>27</v>
      </c>
      <c r="E223" s="106" t="s">
        <v>63</v>
      </c>
      <c r="F223" s="111">
        <v>80</v>
      </c>
      <c r="G223" s="111">
        <v>1.1000000000000001</v>
      </c>
      <c r="H223" s="111">
        <v>3.6</v>
      </c>
      <c r="I223" s="116">
        <v>6.1</v>
      </c>
      <c r="J223" s="111">
        <v>60.8</v>
      </c>
      <c r="K223" s="123" t="s">
        <v>70</v>
      </c>
      <c r="L223" s="111">
        <v>14.6</v>
      </c>
    </row>
    <row r="224" spans="1:12" ht="15.6" x14ac:dyDescent="0.3">
      <c r="A224" s="25"/>
      <c r="B224" s="16"/>
      <c r="C224" s="11"/>
      <c r="D224" s="64" t="s">
        <v>28</v>
      </c>
      <c r="E224" s="68" t="s">
        <v>129</v>
      </c>
      <c r="F224" s="72">
        <v>200</v>
      </c>
      <c r="G224" s="72">
        <v>5.16</v>
      </c>
      <c r="H224" s="72">
        <v>2.78</v>
      </c>
      <c r="I224" s="76">
        <v>18.5</v>
      </c>
      <c r="J224" s="72">
        <v>119.6</v>
      </c>
      <c r="K224" s="81" t="s">
        <v>55</v>
      </c>
      <c r="L224" s="72">
        <v>25.43</v>
      </c>
    </row>
    <row r="225" spans="1:12" ht="16.2" thickBot="1" x14ac:dyDescent="0.35">
      <c r="A225" s="25"/>
      <c r="B225" s="16"/>
      <c r="C225" s="11"/>
      <c r="D225" s="60" t="s">
        <v>29</v>
      </c>
      <c r="E225" s="107" t="s">
        <v>130</v>
      </c>
      <c r="F225" s="72">
        <v>150</v>
      </c>
      <c r="G225" s="117">
        <v>5.45</v>
      </c>
      <c r="H225" s="117">
        <v>1.43</v>
      </c>
      <c r="I225" s="118">
        <v>33.78</v>
      </c>
      <c r="J225" s="72">
        <v>167.73</v>
      </c>
      <c r="K225" s="81" t="s">
        <v>88</v>
      </c>
      <c r="L225" s="72">
        <v>23</v>
      </c>
    </row>
    <row r="226" spans="1:12" ht="15" thickBot="1" x14ac:dyDescent="0.35">
      <c r="A226" s="25"/>
      <c r="B226" s="16"/>
      <c r="C226" s="11"/>
      <c r="D226" s="64" t="s">
        <v>106</v>
      </c>
      <c r="E226" s="108" t="s">
        <v>131</v>
      </c>
      <c r="F226" s="112">
        <v>200</v>
      </c>
      <c r="G226" s="112">
        <v>1</v>
      </c>
      <c r="H226" s="112">
        <v>0</v>
      </c>
      <c r="I226" s="119">
        <v>25.4</v>
      </c>
      <c r="J226" s="112">
        <v>105.6</v>
      </c>
      <c r="K226" s="124" t="s">
        <v>103</v>
      </c>
      <c r="L226" s="112">
        <v>10</v>
      </c>
    </row>
    <row r="227" spans="1:12" ht="16.2" thickBot="1" x14ac:dyDescent="0.35">
      <c r="A227" s="25"/>
      <c r="B227" s="16"/>
      <c r="C227" s="11"/>
      <c r="D227" s="64" t="s">
        <v>108</v>
      </c>
      <c r="E227" s="109" t="s">
        <v>50</v>
      </c>
      <c r="F227" s="113">
        <v>30</v>
      </c>
      <c r="G227" s="113">
        <v>2</v>
      </c>
      <c r="H227" s="113">
        <v>0.4</v>
      </c>
      <c r="I227" s="120">
        <v>11.9</v>
      </c>
      <c r="J227" s="113">
        <v>58.7</v>
      </c>
      <c r="K227" s="125" t="s">
        <v>59</v>
      </c>
      <c r="L227" s="113">
        <v>3.52</v>
      </c>
    </row>
    <row r="228" spans="1:12" ht="15.6" x14ac:dyDescent="0.3">
      <c r="A228" s="25"/>
      <c r="B228" s="16"/>
      <c r="C228" s="11"/>
      <c r="D228" s="65" t="s">
        <v>54</v>
      </c>
      <c r="E228" s="110" t="s">
        <v>102</v>
      </c>
      <c r="F228" s="114">
        <v>20</v>
      </c>
      <c r="G228" s="114">
        <v>0.3</v>
      </c>
      <c r="H228" s="114">
        <v>1.8</v>
      </c>
      <c r="I228" s="121">
        <v>12.8</v>
      </c>
      <c r="J228" s="114">
        <v>69.099999999999994</v>
      </c>
      <c r="K228" s="126" t="s">
        <v>59</v>
      </c>
      <c r="L228" s="114">
        <v>17.350000000000001</v>
      </c>
    </row>
    <row r="229" spans="1:12" ht="14.4" x14ac:dyDescent="0.3">
      <c r="A229" s="25"/>
      <c r="B229" s="16"/>
      <c r="C229" s="11"/>
      <c r="D229" s="64" t="s">
        <v>107</v>
      </c>
      <c r="E229" s="110" t="s">
        <v>105</v>
      </c>
      <c r="F229" s="115">
        <v>30</v>
      </c>
      <c r="G229" s="115">
        <v>2.4</v>
      </c>
      <c r="H229" s="115">
        <v>0.3</v>
      </c>
      <c r="I229" s="122">
        <v>14.7</v>
      </c>
      <c r="J229" s="115">
        <v>71.2</v>
      </c>
      <c r="K229" s="127" t="s">
        <v>59</v>
      </c>
      <c r="L229" s="115">
        <v>3.54</v>
      </c>
    </row>
    <row r="230" spans="1:12" ht="14.4" x14ac:dyDescent="0.3">
      <c r="A230" s="26"/>
      <c r="B230" s="18"/>
      <c r="C230" s="8"/>
      <c r="D230" s="19" t="s">
        <v>39</v>
      </c>
      <c r="E230" s="9"/>
      <c r="F230" s="21">
        <f>SUM(F223:F229)</f>
        <v>710</v>
      </c>
      <c r="G230" s="21">
        <f>SUM(G223:G229)</f>
        <v>17.41</v>
      </c>
      <c r="H230" s="21">
        <f>SUM(H223:H229)</f>
        <v>10.31</v>
      </c>
      <c r="I230" s="21">
        <f>SUM(I223:I229)</f>
        <v>123.18</v>
      </c>
      <c r="J230" s="21">
        <f>SUM(J223:J229)</f>
        <v>652.73000000000013</v>
      </c>
      <c r="K230" s="27"/>
      <c r="L230" s="21">
        <f>SUM(L223:L229)</f>
        <v>97.440000000000012</v>
      </c>
    </row>
    <row r="231" spans="1:12" ht="14.4" x14ac:dyDescent="0.3">
      <c r="A231" s="28">
        <f>A211</f>
        <v>1</v>
      </c>
      <c r="B231" s="14">
        <f>B211</f>
        <v>6</v>
      </c>
      <c r="C231" s="10" t="s">
        <v>34</v>
      </c>
      <c r="D231" s="12" t="s">
        <v>35</v>
      </c>
      <c r="E231" s="50"/>
      <c r="F231" s="51"/>
      <c r="G231" s="51"/>
      <c r="H231" s="51"/>
      <c r="I231" s="51"/>
      <c r="J231" s="51"/>
      <c r="K231" s="52"/>
      <c r="L231" s="51"/>
    </row>
    <row r="232" spans="1:12" ht="14.4" x14ac:dyDescent="0.3">
      <c r="A232" s="25"/>
      <c r="B232" s="16"/>
      <c r="C232" s="11"/>
      <c r="D232" s="12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4.4" x14ac:dyDescent="0.3">
      <c r="A233" s="25"/>
      <c r="B233" s="16"/>
      <c r="C233" s="11"/>
      <c r="D233" s="6"/>
      <c r="E233" s="50"/>
      <c r="F233" s="51"/>
      <c r="G233" s="51"/>
      <c r="H233" s="51"/>
      <c r="I233" s="51"/>
      <c r="J233" s="51"/>
      <c r="K233" s="52"/>
      <c r="L233" s="51"/>
    </row>
    <row r="234" spans="1:12" ht="14.4" x14ac:dyDescent="0.3">
      <c r="A234" s="25"/>
      <c r="B234" s="16"/>
      <c r="C234" s="11"/>
      <c r="D234" s="6"/>
      <c r="E234" s="50"/>
      <c r="F234" s="51"/>
      <c r="G234" s="51"/>
      <c r="H234" s="51"/>
      <c r="I234" s="51"/>
      <c r="J234" s="51"/>
      <c r="K234" s="52"/>
      <c r="L234" s="51"/>
    </row>
    <row r="235" spans="1:12" ht="14.4" x14ac:dyDescent="0.3">
      <c r="A235" s="26"/>
      <c r="B235" s="18"/>
      <c r="C235" s="8"/>
      <c r="D235" s="19" t="s">
        <v>39</v>
      </c>
      <c r="E235" s="9"/>
      <c r="F235" s="21">
        <f>SUM(F231:F234)</f>
        <v>0</v>
      </c>
      <c r="G235" s="21">
        <f t="shared" ref="G235" si="107">SUM(G231:G234)</f>
        <v>0</v>
      </c>
      <c r="H235" s="21">
        <f t="shared" ref="H235" si="108">SUM(H231:H234)</f>
        <v>0</v>
      </c>
      <c r="I235" s="21">
        <f t="shared" ref="I235" si="109">SUM(I231:I234)</f>
        <v>0</v>
      </c>
      <c r="J235" s="21">
        <f t="shared" ref="J235" si="110">SUM(J231:J234)</f>
        <v>0</v>
      </c>
      <c r="K235" s="27"/>
      <c r="L235" s="21">
        <f>SUM(L231:L234)</f>
        <v>0</v>
      </c>
    </row>
    <row r="236" spans="1:12" ht="14.4" x14ac:dyDescent="0.3">
      <c r="A236" s="28">
        <f>A211</f>
        <v>1</v>
      </c>
      <c r="B236" s="14">
        <f>B211</f>
        <v>6</v>
      </c>
      <c r="C236" s="10" t="s">
        <v>36</v>
      </c>
      <c r="D236" s="7" t="s">
        <v>21</v>
      </c>
      <c r="E236" s="50"/>
      <c r="F236" s="51"/>
      <c r="G236" s="51"/>
      <c r="H236" s="51"/>
      <c r="I236" s="51"/>
      <c r="J236" s="51"/>
      <c r="K236" s="52"/>
      <c r="L236" s="51"/>
    </row>
    <row r="237" spans="1:12" ht="14.4" x14ac:dyDescent="0.3">
      <c r="A237" s="25"/>
      <c r="B237" s="16"/>
      <c r="C237" s="11"/>
      <c r="D237" s="7" t="s">
        <v>30</v>
      </c>
      <c r="E237" s="50"/>
      <c r="F237" s="51"/>
      <c r="G237" s="51"/>
      <c r="H237" s="51"/>
      <c r="I237" s="51"/>
      <c r="J237" s="51"/>
      <c r="K237" s="52"/>
      <c r="L237" s="51"/>
    </row>
    <row r="238" spans="1:12" ht="14.4" x14ac:dyDescent="0.3">
      <c r="A238" s="25"/>
      <c r="B238" s="16"/>
      <c r="C238" s="11"/>
      <c r="D238" s="7" t="s">
        <v>31</v>
      </c>
      <c r="E238" s="50"/>
      <c r="F238" s="51"/>
      <c r="G238" s="51"/>
      <c r="H238" s="51"/>
      <c r="I238" s="51"/>
      <c r="J238" s="51"/>
      <c r="K238" s="52"/>
      <c r="L238" s="51"/>
    </row>
    <row r="239" spans="1:12" ht="14.4" x14ac:dyDescent="0.3">
      <c r="A239" s="25"/>
      <c r="B239" s="16"/>
      <c r="C239" s="11"/>
      <c r="D239" s="7" t="s">
        <v>23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 x14ac:dyDescent="0.3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4.4" x14ac:dyDescent="0.3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 x14ac:dyDescent="0.3">
      <c r="A242" s="26"/>
      <c r="B242" s="18"/>
      <c r="C242" s="8"/>
      <c r="D242" s="19" t="s">
        <v>39</v>
      </c>
      <c r="E242" s="9"/>
      <c r="F242" s="21">
        <f>SUM(F236:F241)</f>
        <v>0</v>
      </c>
      <c r="G242" s="21">
        <f t="shared" ref="G242" si="111">SUM(G236:G241)</f>
        <v>0</v>
      </c>
      <c r="H242" s="21">
        <f t="shared" ref="H242" si="112">SUM(H236:H241)</f>
        <v>0</v>
      </c>
      <c r="I242" s="21">
        <f t="shared" ref="I242" si="113">SUM(I236:I241)</f>
        <v>0</v>
      </c>
      <c r="J242" s="21">
        <f t="shared" ref="J242" si="114">SUM(J236:J241)</f>
        <v>0</v>
      </c>
      <c r="K242" s="27"/>
      <c r="L242" s="21">
        <f>SUM(L236:L241)</f>
        <v>0</v>
      </c>
    </row>
    <row r="243" spans="1:12" ht="14.4" x14ac:dyDescent="0.3">
      <c r="A243" s="28">
        <f>A211</f>
        <v>1</v>
      </c>
      <c r="B243" s="14">
        <f>B211</f>
        <v>6</v>
      </c>
      <c r="C243" s="10" t="s">
        <v>37</v>
      </c>
      <c r="D243" s="12" t="s">
        <v>38</v>
      </c>
      <c r="E243" s="50"/>
      <c r="F243" s="51"/>
      <c r="G243" s="51"/>
      <c r="H243" s="51"/>
      <c r="I243" s="51"/>
      <c r="J243" s="51"/>
      <c r="K243" s="52"/>
      <c r="L243" s="51"/>
    </row>
    <row r="244" spans="1:12" ht="14.4" x14ac:dyDescent="0.3">
      <c r="A244" s="25"/>
      <c r="B244" s="16"/>
      <c r="C244" s="11"/>
      <c r="D244" s="12" t="s">
        <v>35</v>
      </c>
      <c r="E244" s="50"/>
      <c r="F244" s="51"/>
      <c r="G244" s="51"/>
      <c r="H244" s="51"/>
      <c r="I244" s="51"/>
      <c r="J244" s="51"/>
      <c r="K244" s="52"/>
      <c r="L244" s="51"/>
    </row>
    <row r="245" spans="1:12" ht="14.4" x14ac:dyDescent="0.3">
      <c r="A245" s="25"/>
      <c r="B245" s="16"/>
      <c r="C245" s="11"/>
      <c r="D245" s="12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4.4" x14ac:dyDescent="0.3">
      <c r="A246" s="25"/>
      <c r="B246" s="16"/>
      <c r="C246" s="11"/>
      <c r="D246" s="12" t="s">
        <v>24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 x14ac:dyDescent="0.3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4.4" x14ac:dyDescent="0.3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4" x14ac:dyDescent="0.3">
      <c r="A249" s="26"/>
      <c r="B249" s="18"/>
      <c r="C249" s="8"/>
      <c r="D249" s="20" t="s">
        <v>39</v>
      </c>
      <c r="E249" s="9"/>
      <c r="F249" s="21">
        <f>SUM(F243:F248)</f>
        <v>0</v>
      </c>
      <c r="G249" s="21">
        <f t="shared" ref="G249" si="115">SUM(G243:G248)</f>
        <v>0</v>
      </c>
      <c r="H249" s="21">
        <f t="shared" ref="H249" si="116">SUM(H243:H248)</f>
        <v>0</v>
      </c>
      <c r="I249" s="21">
        <f t="shared" ref="I249" si="117">SUM(I243:I248)</f>
        <v>0</v>
      </c>
      <c r="J249" s="21">
        <f t="shared" ref="J249" si="118">SUM(J243:J248)</f>
        <v>0</v>
      </c>
      <c r="K249" s="27"/>
      <c r="L249" s="21">
        <f>SUM(L243:L248)</f>
        <v>0</v>
      </c>
    </row>
    <row r="250" spans="1:12" ht="15.75" customHeight="1" x14ac:dyDescent="0.25">
      <c r="A250" s="31">
        <f>A211</f>
        <v>1</v>
      </c>
      <c r="B250" s="32">
        <f>B211</f>
        <v>6</v>
      </c>
      <c r="C250" s="129" t="s">
        <v>4</v>
      </c>
      <c r="D250" s="130"/>
      <c r="E250" s="33"/>
      <c r="F250" s="34">
        <f>F218+F222+F230+F235+F242+F249</f>
        <v>710</v>
      </c>
      <c r="G250" s="34">
        <f>G218+G222+G230+G235+G242+G249</f>
        <v>17.41</v>
      </c>
      <c r="H250" s="34">
        <f>H218+H222+H230+H235+H242+H249</f>
        <v>10.31</v>
      </c>
      <c r="I250" s="34">
        <f>I218+I222+I230+I235+I242+I249</f>
        <v>123.18</v>
      </c>
      <c r="J250" s="34">
        <f>J218+J222+J230+J235+J242+J249</f>
        <v>652.73000000000013</v>
      </c>
      <c r="K250" s="35"/>
      <c r="L250" s="34">
        <f>L218+L222+L230+L235+L242+L249</f>
        <v>97.440000000000012</v>
      </c>
    </row>
    <row r="251" spans="1:12" ht="14.4" x14ac:dyDescent="0.3">
      <c r="A251" s="22">
        <v>1</v>
      </c>
      <c r="B251" s="23">
        <v>0</v>
      </c>
      <c r="C251" s="24" t="s">
        <v>20</v>
      </c>
      <c r="D251" s="5" t="s">
        <v>21</v>
      </c>
      <c r="E251" s="47"/>
      <c r="F251" s="48"/>
      <c r="G251" s="48"/>
      <c r="H251" s="48"/>
      <c r="I251" s="48"/>
      <c r="J251" s="48"/>
      <c r="K251" s="49"/>
      <c r="L251" s="48"/>
    </row>
    <row r="252" spans="1:12" ht="14.4" x14ac:dyDescent="0.3">
      <c r="A252" s="25"/>
      <c r="B252" s="16"/>
      <c r="C252" s="11"/>
      <c r="D252" s="6"/>
      <c r="E252" s="50"/>
      <c r="F252" s="51"/>
      <c r="G252" s="51"/>
      <c r="H252" s="51"/>
      <c r="I252" s="51"/>
      <c r="J252" s="51"/>
      <c r="K252" s="52"/>
      <c r="L252" s="51"/>
    </row>
    <row r="253" spans="1:12" ht="14.4" x14ac:dyDescent="0.3">
      <c r="A253" s="25"/>
      <c r="B253" s="16"/>
      <c r="C253" s="11"/>
      <c r="D253" s="7" t="s">
        <v>22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 x14ac:dyDescent="0.3">
      <c r="A254" s="25"/>
      <c r="B254" s="16"/>
      <c r="C254" s="11"/>
      <c r="D254" s="7" t="s">
        <v>23</v>
      </c>
      <c r="E254" s="50"/>
      <c r="F254" s="51"/>
      <c r="G254" s="51"/>
      <c r="H254" s="51"/>
      <c r="I254" s="51"/>
      <c r="J254" s="51"/>
      <c r="K254" s="52"/>
      <c r="L254" s="51"/>
    </row>
    <row r="255" spans="1:12" ht="14.4" x14ac:dyDescent="0.3">
      <c r="A255" s="25"/>
      <c r="B255" s="16"/>
      <c r="C255" s="11"/>
      <c r="D255" s="7" t="s">
        <v>24</v>
      </c>
      <c r="E255" s="50"/>
      <c r="F255" s="51"/>
      <c r="G255" s="51"/>
      <c r="H255" s="51"/>
      <c r="I255" s="51"/>
      <c r="J255" s="51"/>
      <c r="K255" s="52"/>
      <c r="L255" s="51"/>
    </row>
    <row r="256" spans="1:12" ht="14.4" x14ac:dyDescent="0.3">
      <c r="A256" s="25"/>
      <c r="B256" s="16"/>
      <c r="C256" s="11"/>
      <c r="D256" s="6"/>
      <c r="E256" s="50"/>
      <c r="F256" s="51"/>
      <c r="G256" s="51"/>
      <c r="H256" s="51"/>
      <c r="I256" s="51"/>
      <c r="J256" s="51"/>
      <c r="K256" s="52"/>
      <c r="L256" s="51"/>
    </row>
    <row r="257" spans="1:12" ht="14.4" x14ac:dyDescent="0.3">
      <c r="A257" s="25"/>
      <c r="B257" s="16"/>
      <c r="C257" s="11"/>
      <c r="D257" s="6"/>
      <c r="E257" s="50"/>
      <c r="F257" s="51"/>
      <c r="G257" s="51"/>
      <c r="H257" s="51"/>
      <c r="I257" s="51"/>
      <c r="J257" s="51"/>
      <c r="K257" s="52"/>
      <c r="L257" s="51"/>
    </row>
    <row r="258" spans="1:12" ht="14.4" x14ac:dyDescent="0.3">
      <c r="A258" s="26"/>
      <c r="B258" s="18"/>
      <c r="C258" s="8"/>
      <c r="D258" s="19" t="s">
        <v>39</v>
      </c>
      <c r="E258" s="9"/>
      <c r="F258" s="21">
        <f>SUM(F251:F257)</f>
        <v>0</v>
      </c>
      <c r="G258" s="21">
        <f t="shared" ref="G258" si="119">SUM(G251:G257)</f>
        <v>0</v>
      </c>
      <c r="H258" s="21">
        <f t="shared" ref="H258" si="120">SUM(H251:H257)</f>
        <v>0</v>
      </c>
      <c r="I258" s="21">
        <f t="shared" ref="I258" si="121">SUM(I251:I257)</f>
        <v>0</v>
      </c>
      <c r="J258" s="21">
        <f t="shared" ref="J258" si="122">SUM(J251:J257)</f>
        <v>0</v>
      </c>
      <c r="K258" s="27"/>
      <c r="L258" s="21">
        <f>SUM(L251:L257)</f>
        <v>0</v>
      </c>
    </row>
    <row r="259" spans="1:12" ht="14.4" x14ac:dyDescent="0.3">
      <c r="A259" s="28">
        <f>A251</f>
        <v>1</v>
      </c>
      <c r="B259" s="14">
        <v>0</v>
      </c>
      <c r="C259" s="10" t="s">
        <v>25</v>
      </c>
      <c r="D259" s="12" t="s">
        <v>24</v>
      </c>
      <c r="E259" s="50"/>
      <c r="F259" s="51"/>
      <c r="G259" s="51"/>
      <c r="H259" s="51"/>
      <c r="I259" s="51"/>
      <c r="J259" s="51"/>
      <c r="K259" s="52"/>
      <c r="L259" s="51"/>
    </row>
    <row r="260" spans="1:12" ht="14.4" x14ac:dyDescent="0.3">
      <c r="A260" s="25"/>
      <c r="B260" s="16"/>
      <c r="C260" s="11"/>
      <c r="D260" s="6"/>
      <c r="E260" s="50"/>
      <c r="F260" s="51"/>
      <c r="G260" s="51"/>
      <c r="H260" s="51"/>
      <c r="I260" s="51"/>
      <c r="J260" s="51"/>
      <c r="K260" s="52"/>
      <c r="L260" s="51"/>
    </row>
    <row r="261" spans="1:12" ht="14.4" x14ac:dyDescent="0.3">
      <c r="A261" s="25"/>
      <c r="B261" s="16"/>
      <c r="C261" s="11"/>
      <c r="D261" s="6"/>
      <c r="E261" s="50"/>
      <c r="F261" s="51"/>
      <c r="G261" s="51"/>
      <c r="H261" s="51"/>
      <c r="I261" s="51"/>
      <c r="J261" s="51"/>
      <c r="K261" s="52"/>
      <c r="L261" s="51"/>
    </row>
    <row r="262" spans="1:12" ht="14.4" x14ac:dyDescent="0.3">
      <c r="A262" s="26"/>
      <c r="B262" s="18"/>
      <c r="C262" s="8"/>
      <c r="D262" s="19" t="s">
        <v>39</v>
      </c>
      <c r="E262" s="9"/>
      <c r="F262" s="21">
        <f>SUM(F259:F261)</f>
        <v>0</v>
      </c>
      <c r="G262" s="21">
        <f t="shared" ref="G262" si="123">SUM(G259:G261)</f>
        <v>0</v>
      </c>
      <c r="H262" s="21">
        <f t="shared" ref="H262" si="124">SUM(H259:H261)</f>
        <v>0</v>
      </c>
      <c r="I262" s="21">
        <f t="shared" ref="I262" si="125">SUM(I259:I261)</f>
        <v>0</v>
      </c>
      <c r="J262" s="21">
        <f t="shared" ref="J262" si="126">SUM(J259:J261)</f>
        <v>0</v>
      </c>
      <c r="K262" s="27"/>
      <c r="L262" s="21">
        <f>SUM(L259:L261)</f>
        <v>0</v>
      </c>
    </row>
    <row r="263" spans="1:12" ht="14.4" x14ac:dyDescent="0.3">
      <c r="A263" s="28">
        <f>A251</f>
        <v>1</v>
      </c>
      <c r="B263" s="14">
        <f>B251</f>
        <v>0</v>
      </c>
      <c r="C263" s="10" t="s">
        <v>26</v>
      </c>
      <c r="D263" s="7" t="s">
        <v>27</v>
      </c>
      <c r="E263" s="50"/>
      <c r="F263" s="51"/>
      <c r="G263" s="51"/>
      <c r="H263" s="51"/>
      <c r="I263" s="51"/>
      <c r="J263" s="51"/>
      <c r="K263" s="52"/>
      <c r="L263" s="51"/>
    </row>
    <row r="264" spans="1:12" ht="14.4" x14ac:dyDescent="0.3">
      <c r="A264" s="25"/>
      <c r="B264" s="16"/>
      <c r="C264" s="11"/>
      <c r="D264" s="7" t="s">
        <v>28</v>
      </c>
      <c r="E264" s="50"/>
      <c r="F264" s="51"/>
      <c r="G264" s="51"/>
      <c r="H264" s="51"/>
      <c r="I264" s="51"/>
      <c r="J264" s="51"/>
      <c r="K264" s="52"/>
      <c r="L264" s="51"/>
    </row>
    <row r="265" spans="1:12" ht="14.4" x14ac:dyDescent="0.3">
      <c r="A265" s="25"/>
      <c r="B265" s="16"/>
      <c r="C265" s="11"/>
      <c r="D265" s="7" t="s">
        <v>29</v>
      </c>
      <c r="E265" s="50"/>
      <c r="F265" s="51"/>
      <c r="G265" s="51"/>
      <c r="H265" s="51"/>
      <c r="I265" s="51"/>
      <c r="J265" s="51"/>
      <c r="K265" s="52"/>
      <c r="L265" s="51"/>
    </row>
    <row r="266" spans="1:12" ht="14.4" x14ac:dyDescent="0.3">
      <c r="A266" s="25"/>
      <c r="B266" s="16"/>
      <c r="C266" s="11"/>
      <c r="D266" s="7" t="s">
        <v>30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4" x14ac:dyDescent="0.3">
      <c r="A267" s="25"/>
      <c r="B267" s="16"/>
      <c r="C267" s="11"/>
      <c r="D267" s="7" t="s">
        <v>31</v>
      </c>
      <c r="E267" s="50"/>
      <c r="F267" s="51"/>
      <c r="G267" s="51"/>
      <c r="H267" s="51"/>
      <c r="I267" s="51"/>
      <c r="J267" s="51"/>
      <c r="K267" s="52"/>
      <c r="L267" s="51"/>
    </row>
    <row r="268" spans="1:12" ht="14.4" x14ac:dyDescent="0.3">
      <c r="A268" s="25"/>
      <c r="B268" s="16"/>
      <c r="C268" s="11"/>
      <c r="D268" s="7" t="s">
        <v>32</v>
      </c>
      <c r="E268" s="50"/>
      <c r="F268" s="51"/>
      <c r="G268" s="51"/>
      <c r="H268" s="51"/>
      <c r="I268" s="51"/>
      <c r="J268" s="51"/>
      <c r="K268" s="52"/>
      <c r="L268" s="51"/>
    </row>
    <row r="269" spans="1:12" ht="14.4" x14ac:dyDescent="0.3">
      <c r="A269" s="25"/>
      <c r="B269" s="16"/>
      <c r="C269" s="11"/>
      <c r="D269" s="7" t="s">
        <v>33</v>
      </c>
      <c r="E269" s="50"/>
      <c r="F269" s="51"/>
      <c r="G269" s="51"/>
      <c r="H269" s="51"/>
      <c r="I269" s="51"/>
      <c r="J269" s="51"/>
      <c r="K269" s="52"/>
      <c r="L269" s="51"/>
    </row>
    <row r="270" spans="1:12" ht="14.4" x14ac:dyDescent="0.3">
      <c r="A270" s="25"/>
      <c r="B270" s="16"/>
      <c r="C270" s="11"/>
      <c r="D270" s="6"/>
      <c r="E270" s="50"/>
      <c r="F270" s="51"/>
      <c r="G270" s="51"/>
      <c r="H270" s="51"/>
      <c r="I270" s="51"/>
      <c r="J270" s="51"/>
      <c r="K270" s="52"/>
      <c r="L270" s="51"/>
    </row>
    <row r="271" spans="1:12" ht="14.4" x14ac:dyDescent="0.3">
      <c r="A271" s="25"/>
      <c r="B271" s="16"/>
      <c r="C271" s="11"/>
      <c r="D271" s="6"/>
      <c r="E271" s="50"/>
      <c r="F271" s="51"/>
      <c r="G271" s="51"/>
      <c r="H271" s="51"/>
      <c r="I271" s="51"/>
      <c r="J271" s="51"/>
      <c r="K271" s="52"/>
      <c r="L271" s="51"/>
    </row>
    <row r="272" spans="1:12" ht="14.4" x14ac:dyDescent="0.3">
      <c r="A272" s="26"/>
      <c r="B272" s="18"/>
      <c r="C272" s="8"/>
      <c r="D272" s="19" t="s">
        <v>39</v>
      </c>
      <c r="E272" s="9"/>
      <c r="F272" s="21">
        <f>SUM(F263:F271)</f>
        <v>0</v>
      </c>
      <c r="G272" s="21">
        <f t="shared" ref="G272" si="127">SUM(G263:G271)</f>
        <v>0</v>
      </c>
      <c r="H272" s="21">
        <f t="shared" ref="H272" si="128">SUM(H263:H271)</f>
        <v>0</v>
      </c>
      <c r="I272" s="21">
        <f t="shared" ref="I272" si="129">SUM(I263:I271)</f>
        <v>0</v>
      </c>
      <c r="J272" s="21">
        <f t="shared" ref="J272" si="130">SUM(J263:J271)</f>
        <v>0</v>
      </c>
      <c r="K272" s="27"/>
      <c r="L272" s="21">
        <f>SUM(L263:L271)</f>
        <v>0</v>
      </c>
    </row>
    <row r="273" spans="1:12" ht="14.4" x14ac:dyDescent="0.3">
      <c r="A273" s="28">
        <f>A251</f>
        <v>1</v>
      </c>
      <c r="B273" s="14">
        <f>B251</f>
        <v>0</v>
      </c>
      <c r="C273" s="10" t="s">
        <v>34</v>
      </c>
      <c r="D273" s="12" t="s">
        <v>35</v>
      </c>
      <c r="E273" s="50"/>
      <c r="F273" s="51"/>
      <c r="G273" s="51"/>
      <c r="H273" s="51"/>
      <c r="I273" s="51"/>
      <c r="J273" s="51"/>
      <c r="K273" s="52"/>
      <c r="L273" s="51"/>
    </row>
    <row r="274" spans="1:12" ht="14.4" x14ac:dyDescent="0.3">
      <c r="A274" s="25"/>
      <c r="B274" s="16"/>
      <c r="C274" s="11"/>
      <c r="D274" s="12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4.4" x14ac:dyDescent="0.3">
      <c r="A275" s="25"/>
      <c r="B275" s="16"/>
      <c r="C275" s="11"/>
      <c r="D275" s="6"/>
      <c r="E275" s="50"/>
      <c r="F275" s="51"/>
      <c r="G275" s="51"/>
      <c r="H275" s="51"/>
      <c r="I275" s="51"/>
      <c r="J275" s="51"/>
      <c r="K275" s="52"/>
      <c r="L275" s="51"/>
    </row>
    <row r="276" spans="1:12" ht="14.4" x14ac:dyDescent="0.3">
      <c r="A276" s="25"/>
      <c r="B276" s="16"/>
      <c r="C276" s="11"/>
      <c r="D276" s="6"/>
      <c r="E276" s="50"/>
      <c r="F276" s="51"/>
      <c r="G276" s="51"/>
      <c r="H276" s="51"/>
      <c r="I276" s="51"/>
      <c r="J276" s="51"/>
      <c r="K276" s="52"/>
      <c r="L276" s="51"/>
    </row>
    <row r="277" spans="1:12" ht="14.4" x14ac:dyDescent="0.3">
      <c r="A277" s="26"/>
      <c r="B277" s="18"/>
      <c r="C277" s="8"/>
      <c r="D277" s="19" t="s">
        <v>39</v>
      </c>
      <c r="E277" s="9"/>
      <c r="F277" s="21">
        <f>SUM(F273:F276)</f>
        <v>0</v>
      </c>
      <c r="G277" s="21">
        <f t="shared" ref="G277" si="131">SUM(G273:G276)</f>
        <v>0</v>
      </c>
      <c r="H277" s="21">
        <f t="shared" ref="H277" si="132">SUM(H273:H276)</f>
        <v>0</v>
      </c>
      <c r="I277" s="21">
        <f t="shared" ref="I277" si="133">SUM(I273:I276)</f>
        <v>0</v>
      </c>
      <c r="J277" s="21">
        <f t="shared" ref="J277" si="134">SUM(J273:J276)</f>
        <v>0</v>
      </c>
      <c r="K277" s="27"/>
      <c r="L277" s="21">
        <f>SUM(L273:L276)</f>
        <v>0</v>
      </c>
    </row>
    <row r="278" spans="1:12" ht="14.4" x14ac:dyDescent="0.3">
      <c r="A278" s="28">
        <f>A251</f>
        <v>1</v>
      </c>
      <c r="B278" s="14">
        <f>B251</f>
        <v>0</v>
      </c>
      <c r="C278" s="10" t="s">
        <v>36</v>
      </c>
      <c r="D278" s="7" t="s">
        <v>21</v>
      </c>
      <c r="E278" s="50"/>
      <c r="F278" s="51"/>
      <c r="G278" s="51"/>
      <c r="H278" s="51"/>
      <c r="I278" s="51"/>
      <c r="J278" s="51"/>
      <c r="K278" s="52"/>
      <c r="L278" s="51"/>
    </row>
    <row r="279" spans="1:12" ht="14.4" x14ac:dyDescent="0.3">
      <c r="A279" s="25"/>
      <c r="B279" s="16"/>
      <c r="C279" s="11"/>
      <c r="D279" s="7" t="s">
        <v>30</v>
      </c>
      <c r="E279" s="50"/>
      <c r="F279" s="51"/>
      <c r="G279" s="51"/>
      <c r="H279" s="51"/>
      <c r="I279" s="51"/>
      <c r="J279" s="51"/>
      <c r="K279" s="52"/>
      <c r="L279" s="51"/>
    </row>
    <row r="280" spans="1:12" ht="14.4" x14ac:dyDescent="0.3">
      <c r="A280" s="25"/>
      <c r="B280" s="16"/>
      <c r="C280" s="11"/>
      <c r="D280" s="7" t="s">
        <v>31</v>
      </c>
      <c r="E280" s="50"/>
      <c r="F280" s="51"/>
      <c r="G280" s="51"/>
      <c r="H280" s="51"/>
      <c r="I280" s="51"/>
      <c r="J280" s="51"/>
      <c r="K280" s="52"/>
      <c r="L280" s="51"/>
    </row>
    <row r="281" spans="1:12" ht="14.4" x14ac:dyDescent="0.3">
      <c r="A281" s="25"/>
      <c r="B281" s="16"/>
      <c r="C281" s="11"/>
      <c r="D281" s="7" t="s">
        <v>23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 x14ac:dyDescent="0.3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4.4" x14ac:dyDescent="0.3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 x14ac:dyDescent="0.3">
      <c r="A284" s="26"/>
      <c r="B284" s="18"/>
      <c r="C284" s="8"/>
      <c r="D284" s="19" t="s">
        <v>39</v>
      </c>
      <c r="E284" s="9"/>
      <c r="F284" s="21">
        <f>SUM(F278:F283)</f>
        <v>0</v>
      </c>
      <c r="G284" s="21">
        <f t="shared" ref="G284" si="135">SUM(G278:G283)</f>
        <v>0</v>
      </c>
      <c r="H284" s="21">
        <f t="shared" ref="H284" si="136">SUM(H278:H283)</f>
        <v>0</v>
      </c>
      <c r="I284" s="21">
        <f t="shared" ref="I284" si="137">SUM(I278:I283)</f>
        <v>0</v>
      </c>
      <c r="J284" s="21">
        <f t="shared" ref="J284" si="138">SUM(J278:J283)</f>
        <v>0</v>
      </c>
      <c r="K284" s="27"/>
      <c r="L284" s="21">
        <f>SUM(L278:L283)</f>
        <v>0</v>
      </c>
    </row>
    <row r="285" spans="1:12" ht="14.4" x14ac:dyDescent="0.3">
      <c r="A285" s="28">
        <f>A251</f>
        <v>1</v>
      </c>
      <c r="B285" s="14">
        <f>B251</f>
        <v>0</v>
      </c>
      <c r="C285" s="10" t="s">
        <v>37</v>
      </c>
      <c r="D285" s="12" t="s">
        <v>38</v>
      </c>
      <c r="E285" s="50"/>
      <c r="F285" s="51"/>
      <c r="G285" s="51"/>
      <c r="H285" s="51"/>
      <c r="I285" s="51"/>
      <c r="J285" s="51"/>
      <c r="K285" s="52"/>
      <c r="L285" s="51"/>
    </row>
    <row r="286" spans="1:12" ht="14.4" x14ac:dyDescent="0.3">
      <c r="A286" s="25"/>
      <c r="B286" s="16"/>
      <c r="C286" s="11"/>
      <c r="D286" s="12" t="s">
        <v>35</v>
      </c>
      <c r="E286" s="50"/>
      <c r="F286" s="51"/>
      <c r="G286" s="51"/>
      <c r="H286" s="51"/>
      <c r="I286" s="51"/>
      <c r="J286" s="51"/>
      <c r="K286" s="52"/>
      <c r="L286" s="51"/>
    </row>
    <row r="287" spans="1:12" ht="14.4" x14ac:dyDescent="0.3">
      <c r="A287" s="25"/>
      <c r="B287" s="16"/>
      <c r="C287" s="11"/>
      <c r="D287" s="12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4.4" x14ac:dyDescent="0.3">
      <c r="A288" s="25"/>
      <c r="B288" s="16"/>
      <c r="C288" s="11"/>
      <c r="D288" s="12" t="s">
        <v>24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 x14ac:dyDescent="0.3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4.4" x14ac:dyDescent="0.3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4" x14ac:dyDescent="0.3">
      <c r="A291" s="26"/>
      <c r="B291" s="18"/>
      <c r="C291" s="8"/>
      <c r="D291" s="20" t="s">
        <v>39</v>
      </c>
      <c r="E291" s="9"/>
      <c r="F291" s="21">
        <f>SUM(F285:F290)</f>
        <v>0</v>
      </c>
      <c r="G291" s="21">
        <f t="shared" ref="G291" si="139">SUM(G285:G290)</f>
        <v>0</v>
      </c>
      <c r="H291" s="21">
        <f t="shared" ref="H291" si="140">SUM(H285:H290)</f>
        <v>0</v>
      </c>
      <c r="I291" s="21">
        <f t="shared" ref="I291" si="141">SUM(I285:I290)</f>
        <v>0</v>
      </c>
      <c r="J291" s="21">
        <f t="shared" ref="J291" si="142">SUM(J285:J290)</f>
        <v>0</v>
      </c>
      <c r="K291" s="27"/>
      <c r="L291" s="21">
        <f>SUM(L285:L290)</f>
        <v>0</v>
      </c>
    </row>
    <row r="292" spans="1:12" ht="15.75" customHeight="1" x14ac:dyDescent="0.25">
      <c r="A292" s="31">
        <f>A251</f>
        <v>1</v>
      </c>
      <c r="B292" s="32">
        <f>B251</f>
        <v>0</v>
      </c>
      <c r="C292" s="129" t="s">
        <v>4</v>
      </c>
      <c r="D292" s="130"/>
      <c r="E292" s="33"/>
      <c r="F292" s="34">
        <f>F258+F262+F272+F277+F284+F291</f>
        <v>0</v>
      </c>
      <c r="G292" s="34">
        <f t="shared" ref="G292" si="143">G258+G262+G272+G277+G284+G291</f>
        <v>0</v>
      </c>
      <c r="H292" s="34">
        <f t="shared" ref="H292" si="144">H258+H262+H272+H277+H284+H291</f>
        <v>0</v>
      </c>
      <c r="I292" s="34">
        <f t="shared" ref="I292" si="145">I258+I262+I272+I277+I284+I291</f>
        <v>0</v>
      </c>
      <c r="J292" s="34">
        <f t="shared" ref="J292" si="146">J258+J262+J272+J277+J284+J291</f>
        <v>0</v>
      </c>
      <c r="K292" s="35"/>
      <c r="L292" s="34">
        <f t="shared" ref="L292" si="147">L258+L262+L272+L277+L284+L291</f>
        <v>0</v>
      </c>
    </row>
    <row r="293" spans="1:12" ht="14.4" x14ac:dyDescent="0.3">
      <c r="A293" s="22">
        <v>2</v>
      </c>
      <c r="B293" s="23">
        <v>7</v>
      </c>
      <c r="C293" s="24" t="s">
        <v>20</v>
      </c>
      <c r="D293" s="5" t="s">
        <v>21</v>
      </c>
      <c r="E293" s="47"/>
      <c r="F293" s="48"/>
      <c r="G293" s="48"/>
      <c r="H293" s="48"/>
      <c r="I293" s="48"/>
      <c r="J293" s="48"/>
      <c r="K293" s="49"/>
      <c r="L293" s="48"/>
    </row>
    <row r="294" spans="1:12" ht="14.4" x14ac:dyDescent="0.3">
      <c r="A294" s="25"/>
      <c r="B294" s="16"/>
      <c r="C294" s="11"/>
      <c r="D294" s="6"/>
      <c r="E294" s="50"/>
      <c r="F294" s="51"/>
      <c r="G294" s="51"/>
      <c r="H294" s="51"/>
      <c r="I294" s="51"/>
      <c r="J294" s="51"/>
      <c r="K294" s="52"/>
      <c r="L294" s="51"/>
    </row>
    <row r="295" spans="1:12" ht="14.4" x14ac:dyDescent="0.3">
      <c r="A295" s="25"/>
      <c r="B295" s="16"/>
      <c r="C295" s="11"/>
      <c r="D295" s="7" t="s">
        <v>22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 x14ac:dyDescent="0.3">
      <c r="A296" s="25"/>
      <c r="B296" s="16"/>
      <c r="C296" s="11"/>
      <c r="D296" s="7" t="s">
        <v>23</v>
      </c>
      <c r="E296" s="50"/>
      <c r="F296" s="51"/>
      <c r="G296" s="51"/>
      <c r="H296" s="51"/>
      <c r="I296" s="51"/>
      <c r="J296" s="51"/>
      <c r="K296" s="52"/>
      <c r="L296" s="51"/>
    </row>
    <row r="297" spans="1:12" ht="14.4" x14ac:dyDescent="0.3">
      <c r="A297" s="25"/>
      <c r="B297" s="16"/>
      <c r="C297" s="11"/>
      <c r="D297" s="7" t="s">
        <v>24</v>
      </c>
      <c r="E297" s="50"/>
      <c r="F297" s="51"/>
      <c r="G297" s="51"/>
      <c r="H297" s="51"/>
      <c r="I297" s="51"/>
      <c r="J297" s="51"/>
      <c r="K297" s="52"/>
      <c r="L297" s="51"/>
    </row>
    <row r="298" spans="1:12" ht="14.4" x14ac:dyDescent="0.3">
      <c r="A298" s="25"/>
      <c r="B298" s="16"/>
      <c r="C298" s="11"/>
      <c r="D298" s="6"/>
      <c r="E298" s="50"/>
      <c r="F298" s="51"/>
      <c r="G298" s="51"/>
      <c r="H298" s="51"/>
      <c r="I298" s="51"/>
      <c r="J298" s="51"/>
      <c r="K298" s="52"/>
      <c r="L298" s="51"/>
    </row>
    <row r="299" spans="1:12" ht="14.4" x14ac:dyDescent="0.3">
      <c r="A299" s="25"/>
      <c r="B299" s="16"/>
      <c r="C299" s="11"/>
      <c r="D299" s="6"/>
      <c r="E299" s="50"/>
      <c r="F299" s="51"/>
      <c r="G299" s="51"/>
      <c r="H299" s="51"/>
      <c r="I299" s="51"/>
      <c r="J299" s="51"/>
      <c r="K299" s="52"/>
      <c r="L299" s="51"/>
    </row>
    <row r="300" spans="1:12" ht="14.4" x14ac:dyDescent="0.3">
      <c r="A300" s="26"/>
      <c r="B300" s="18"/>
      <c r="C300" s="8"/>
      <c r="D300" s="19" t="s">
        <v>39</v>
      </c>
      <c r="E300" s="9"/>
      <c r="F300" s="21">
        <f>SUM(F293:F299)</f>
        <v>0</v>
      </c>
      <c r="G300" s="21">
        <f t="shared" ref="G300" si="148">SUM(G293:G299)</f>
        <v>0</v>
      </c>
      <c r="H300" s="21">
        <f t="shared" ref="H300" si="149">SUM(H293:H299)</f>
        <v>0</v>
      </c>
      <c r="I300" s="21">
        <f t="shared" ref="I300" si="150">SUM(I293:I299)</f>
        <v>0</v>
      </c>
      <c r="J300" s="21">
        <f t="shared" ref="J300" si="151">SUM(J293:J299)</f>
        <v>0</v>
      </c>
      <c r="K300" s="27"/>
      <c r="L300" s="21">
        <f>SUM(L293:L299)</f>
        <v>0</v>
      </c>
    </row>
    <row r="301" spans="1:12" ht="14.4" x14ac:dyDescent="0.3">
      <c r="A301" s="28">
        <f>A293</f>
        <v>2</v>
      </c>
      <c r="B301" s="14">
        <f>B293</f>
        <v>7</v>
      </c>
      <c r="C301" s="10" t="s">
        <v>25</v>
      </c>
      <c r="D301" s="12" t="s">
        <v>24</v>
      </c>
      <c r="E301" s="50"/>
      <c r="F301" s="51"/>
      <c r="G301" s="51"/>
      <c r="H301" s="51"/>
      <c r="I301" s="51"/>
      <c r="J301" s="51"/>
      <c r="K301" s="52"/>
      <c r="L301" s="51"/>
    </row>
    <row r="302" spans="1:12" ht="14.4" x14ac:dyDescent="0.3">
      <c r="A302" s="25"/>
      <c r="B302" s="16"/>
      <c r="C302" s="11"/>
      <c r="D302" s="6"/>
      <c r="E302" s="50"/>
      <c r="F302" s="51"/>
      <c r="G302" s="51"/>
      <c r="H302" s="51"/>
      <c r="I302" s="51"/>
      <c r="J302" s="51"/>
      <c r="K302" s="52"/>
      <c r="L302" s="51"/>
    </row>
    <row r="303" spans="1:12" ht="14.4" x14ac:dyDescent="0.3">
      <c r="A303" s="25"/>
      <c r="B303" s="16"/>
      <c r="C303" s="11"/>
      <c r="D303" s="6"/>
      <c r="E303" s="50"/>
      <c r="F303" s="51"/>
      <c r="G303" s="51"/>
      <c r="H303" s="51"/>
      <c r="I303" s="51"/>
      <c r="J303" s="51"/>
      <c r="K303" s="52"/>
      <c r="L303" s="51"/>
    </row>
    <row r="304" spans="1:12" ht="14.4" x14ac:dyDescent="0.3">
      <c r="A304" s="26"/>
      <c r="B304" s="18"/>
      <c r="C304" s="8"/>
      <c r="D304" s="19" t="s">
        <v>39</v>
      </c>
      <c r="E304" s="9"/>
      <c r="F304" s="21">
        <f>SUM(F301:F303)</f>
        <v>0</v>
      </c>
      <c r="G304" s="21">
        <f t="shared" ref="G304" si="152">SUM(G301:G303)</f>
        <v>0</v>
      </c>
      <c r="H304" s="21">
        <f t="shared" ref="H304" si="153">SUM(H301:H303)</f>
        <v>0</v>
      </c>
      <c r="I304" s="21">
        <f t="shared" ref="I304" si="154">SUM(I301:I303)</f>
        <v>0</v>
      </c>
      <c r="J304" s="21">
        <f t="shared" ref="J304" si="155">SUM(J301:J303)</f>
        <v>0</v>
      </c>
      <c r="K304" s="27"/>
      <c r="L304" s="21">
        <f>SUM(L301:L303)</f>
        <v>0</v>
      </c>
    </row>
    <row r="305" spans="1:12" ht="15.6" x14ac:dyDescent="0.3">
      <c r="A305" s="28">
        <f>A293</f>
        <v>2</v>
      </c>
      <c r="B305" s="14">
        <v>7</v>
      </c>
      <c r="C305" s="10" t="s">
        <v>26</v>
      </c>
      <c r="D305" s="58" t="s">
        <v>27</v>
      </c>
      <c r="E305" s="66" t="s">
        <v>48</v>
      </c>
      <c r="F305" s="71">
        <v>60</v>
      </c>
      <c r="G305" s="71">
        <v>1.3</v>
      </c>
      <c r="H305" s="71">
        <v>8.1</v>
      </c>
      <c r="I305" s="75">
        <v>7.8</v>
      </c>
      <c r="J305" s="71">
        <v>108.7</v>
      </c>
      <c r="K305" s="80" t="s">
        <v>104</v>
      </c>
      <c r="L305" s="71">
        <v>12.01</v>
      </c>
    </row>
    <row r="306" spans="1:12" ht="15.6" x14ac:dyDescent="0.3">
      <c r="A306" s="25"/>
      <c r="B306" s="16"/>
      <c r="C306" s="11"/>
      <c r="D306" s="59" t="s">
        <v>28</v>
      </c>
      <c r="E306" s="68" t="s">
        <v>49</v>
      </c>
      <c r="F306" s="103">
        <v>200</v>
      </c>
      <c r="G306" s="103">
        <v>4.74</v>
      </c>
      <c r="H306" s="103">
        <v>6.24</v>
      </c>
      <c r="I306" s="104">
        <v>13.6</v>
      </c>
      <c r="J306" s="103">
        <v>129.38</v>
      </c>
      <c r="K306" s="81" t="s">
        <v>133</v>
      </c>
      <c r="L306" s="103">
        <v>18.52</v>
      </c>
    </row>
    <row r="307" spans="1:12" ht="15.6" x14ac:dyDescent="0.3">
      <c r="A307" s="25"/>
      <c r="B307" s="16"/>
      <c r="C307" s="11"/>
      <c r="D307" s="60" t="s">
        <v>30</v>
      </c>
      <c r="E307" s="68" t="s">
        <v>122</v>
      </c>
      <c r="F307" s="72">
        <v>150</v>
      </c>
      <c r="G307" s="72">
        <v>14.5</v>
      </c>
      <c r="H307" s="72">
        <v>1.3</v>
      </c>
      <c r="I307" s="76">
        <v>33.799999999999997</v>
      </c>
      <c r="J307" s="72">
        <v>204.8</v>
      </c>
      <c r="K307" s="81" t="s">
        <v>127</v>
      </c>
      <c r="L307" s="72">
        <v>17.43</v>
      </c>
    </row>
    <row r="308" spans="1:12" ht="15.6" x14ac:dyDescent="0.3">
      <c r="A308" s="25"/>
      <c r="B308" s="16"/>
      <c r="C308" s="11"/>
      <c r="D308" s="59" t="s">
        <v>29</v>
      </c>
      <c r="E308" s="68" t="s">
        <v>123</v>
      </c>
      <c r="F308" s="72">
        <v>60</v>
      </c>
      <c r="G308" s="72">
        <v>19.3</v>
      </c>
      <c r="H308" s="72">
        <v>1.4</v>
      </c>
      <c r="I308" s="76">
        <v>0.7</v>
      </c>
      <c r="J308" s="72">
        <v>92.9</v>
      </c>
      <c r="K308" s="81" t="s">
        <v>89</v>
      </c>
      <c r="L308" s="72">
        <v>19</v>
      </c>
    </row>
    <row r="309" spans="1:12" ht="15.6" x14ac:dyDescent="0.3">
      <c r="A309" s="25"/>
      <c r="B309" s="16"/>
      <c r="C309" s="11"/>
      <c r="D309" s="59" t="s">
        <v>24</v>
      </c>
      <c r="E309" s="68" t="s">
        <v>132</v>
      </c>
      <c r="F309" s="72">
        <v>170</v>
      </c>
      <c r="G309" s="72">
        <v>2.6</v>
      </c>
      <c r="H309" s="72">
        <v>0.9</v>
      </c>
      <c r="I309" s="76">
        <v>35.700000000000003</v>
      </c>
      <c r="J309" s="72">
        <v>160.69999999999999</v>
      </c>
      <c r="K309" s="81" t="s">
        <v>59</v>
      </c>
      <c r="L309" s="72">
        <v>13.42</v>
      </c>
    </row>
    <row r="310" spans="1:12" ht="15.6" x14ac:dyDescent="0.3">
      <c r="A310" s="25"/>
      <c r="B310" s="16"/>
      <c r="C310" s="11"/>
      <c r="D310" s="59" t="s">
        <v>106</v>
      </c>
      <c r="E310" s="68" t="s">
        <v>45</v>
      </c>
      <c r="F310" s="103">
        <v>200</v>
      </c>
      <c r="G310" s="103">
        <v>0.3</v>
      </c>
      <c r="H310" s="103">
        <v>0.2</v>
      </c>
      <c r="I310" s="104">
        <v>11.1</v>
      </c>
      <c r="J310" s="103">
        <v>46.7</v>
      </c>
      <c r="K310" s="81" t="s">
        <v>79</v>
      </c>
      <c r="L310" s="103">
        <v>10</v>
      </c>
    </row>
    <row r="311" spans="1:12" ht="15.6" x14ac:dyDescent="0.3">
      <c r="A311" s="25"/>
      <c r="B311" s="16"/>
      <c r="C311" s="11"/>
      <c r="D311" s="59" t="s">
        <v>107</v>
      </c>
      <c r="E311" s="68" t="s">
        <v>105</v>
      </c>
      <c r="F311" s="72">
        <v>30</v>
      </c>
      <c r="G311" s="72">
        <v>2.4</v>
      </c>
      <c r="H311" s="72">
        <v>0.3</v>
      </c>
      <c r="I311" s="76">
        <v>14.7</v>
      </c>
      <c r="J311" s="72">
        <v>71.2</v>
      </c>
      <c r="K311" s="81" t="s">
        <v>59</v>
      </c>
      <c r="L311" s="72">
        <v>3.54</v>
      </c>
    </row>
    <row r="312" spans="1:12" ht="15.6" x14ac:dyDescent="0.3">
      <c r="A312" s="25"/>
      <c r="B312" s="16"/>
      <c r="C312" s="11"/>
      <c r="D312" s="59" t="s">
        <v>108</v>
      </c>
      <c r="E312" s="68" t="s">
        <v>50</v>
      </c>
      <c r="F312" s="72">
        <v>30</v>
      </c>
      <c r="G312" s="72">
        <v>2</v>
      </c>
      <c r="H312" s="72">
        <v>0.4</v>
      </c>
      <c r="I312" s="76">
        <v>11.9</v>
      </c>
      <c r="J312" s="72">
        <v>58.7</v>
      </c>
      <c r="K312" s="81" t="s">
        <v>59</v>
      </c>
      <c r="L312" s="72">
        <v>3.52</v>
      </c>
    </row>
    <row r="313" spans="1:12" ht="14.4" x14ac:dyDescent="0.3">
      <c r="A313" s="25"/>
      <c r="B313" s="16"/>
      <c r="C313" s="11"/>
      <c r="D313" s="6"/>
      <c r="E313" s="50"/>
      <c r="F313" s="51"/>
      <c r="G313" s="51"/>
      <c r="H313" s="51"/>
      <c r="I313" s="51"/>
      <c r="J313" s="51"/>
      <c r="K313" s="52"/>
      <c r="L313" s="51"/>
    </row>
    <row r="314" spans="1:12" ht="14.4" x14ac:dyDescent="0.3">
      <c r="A314" s="26"/>
      <c r="B314" s="18"/>
      <c r="C314" s="8"/>
      <c r="D314" s="19" t="s">
        <v>39</v>
      </c>
      <c r="E314" s="9"/>
      <c r="F314" s="21">
        <f>SUM(F305:F313)</f>
        <v>900</v>
      </c>
      <c r="G314" s="21">
        <f t="shared" ref="G314" si="156">SUM(G305:G313)</f>
        <v>47.14</v>
      </c>
      <c r="H314" s="21">
        <f t="shared" ref="H314" si="157">SUM(H305:H313)</f>
        <v>18.839999999999996</v>
      </c>
      <c r="I314" s="21">
        <f t="shared" ref="I314" si="158">SUM(I305:I313)</f>
        <v>129.29999999999998</v>
      </c>
      <c r="J314" s="21">
        <f t="shared" ref="J314" si="159">SUM(J305:J313)</f>
        <v>873.08000000000015</v>
      </c>
      <c r="K314" s="27"/>
      <c r="L314" s="21">
        <f>SUM(L305:L313)</f>
        <v>97.440000000000012</v>
      </c>
    </row>
    <row r="315" spans="1:12" ht="14.4" x14ac:dyDescent="0.3">
      <c r="A315" s="28">
        <f>A293</f>
        <v>2</v>
      </c>
      <c r="B315" s="14">
        <f>B293</f>
        <v>7</v>
      </c>
      <c r="C315" s="10" t="s">
        <v>34</v>
      </c>
      <c r="D315" s="12" t="s">
        <v>35</v>
      </c>
      <c r="E315" s="50"/>
      <c r="F315" s="51"/>
      <c r="G315" s="51"/>
      <c r="H315" s="51"/>
      <c r="I315" s="51"/>
      <c r="J315" s="51"/>
      <c r="K315" s="52"/>
      <c r="L315" s="51"/>
    </row>
    <row r="316" spans="1:12" ht="14.4" x14ac:dyDescent="0.3">
      <c r="A316" s="25"/>
      <c r="B316" s="16"/>
      <c r="C316" s="11"/>
      <c r="D316" s="12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4.4" x14ac:dyDescent="0.3">
      <c r="A317" s="25"/>
      <c r="B317" s="16"/>
      <c r="C317" s="11"/>
      <c r="D317" s="6"/>
      <c r="E317" s="50"/>
      <c r="F317" s="51"/>
      <c r="G317" s="51"/>
      <c r="H317" s="51"/>
      <c r="I317" s="51"/>
      <c r="J317" s="51"/>
      <c r="K317" s="52"/>
      <c r="L317" s="51"/>
    </row>
    <row r="318" spans="1:12" ht="14.4" x14ac:dyDescent="0.3">
      <c r="A318" s="25"/>
      <c r="B318" s="16"/>
      <c r="C318" s="11"/>
      <c r="D318" s="6"/>
      <c r="E318" s="50"/>
      <c r="F318" s="51"/>
      <c r="G318" s="51"/>
      <c r="H318" s="51"/>
      <c r="I318" s="51"/>
      <c r="J318" s="51"/>
      <c r="K318" s="52"/>
      <c r="L318" s="51"/>
    </row>
    <row r="319" spans="1:12" ht="14.4" x14ac:dyDescent="0.3">
      <c r="A319" s="26"/>
      <c r="B319" s="18"/>
      <c r="C319" s="8"/>
      <c r="D319" s="19" t="s">
        <v>39</v>
      </c>
      <c r="E319" s="9"/>
      <c r="F319" s="21">
        <f>SUM(F315:F318)</f>
        <v>0</v>
      </c>
      <c r="G319" s="21">
        <f t="shared" ref="G319" si="160">SUM(G315:G318)</f>
        <v>0</v>
      </c>
      <c r="H319" s="21">
        <f t="shared" ref="H319" si="161">SUM(H315:H318)</f>
        <v>0</v>
      </c>
      <c r="I319" s="21">
        <f t="shared" ref="I319" si="162">SUM(I315:I318)</f>
        <v>0</v>
      </c>
      <c r="J319" s="21">
        <f t="shared" ref="J319" si="163">SUM(J315:J318)</f>
        <v>0</v>
      </c>
      <c r="K319" s="27"/>
      <c r="L319" s="21">
        <f>SUM(L315:L318)</f>
        <v>0</v>
      </c>
    </row>
    <row r="320" spans="1:12" ht="14.4" x14ac:dyDescent="0.3">
      <c r="A320" s="28">
        <f>A293</f>
        <v>2</v>
      </c>
      <c r="B320" s="14">
        <f>B293</f>
        <v>7</v>
      </c>
      <c r="C320" s="10" t="s">
        <v>36</v>
      </c>
      <c r="D320" s="7" t="s">
        <v>21</v>
      </c>
      <c r="E320" s="50"/>
      <c r="F320" s="51"/>
      <c r="G320" s="51"/>
      <c r="H320" s="51"/>
      <c r="I320" s="51"/>
      <c r="J320" s="51"/>
      <c r="K320" s="52"/>
      <c r="L320" s="51"/>
    </row>
    <row r="321" spans="1:12" ht="14.4" x14ac:dyDescent="0.3">
      <c r="A321" s="25"/>
      <c r="B321" s="16"/>
      <c r="C321" s="11"/>
      <c r="D321" s="7" t="s">
        <v>30</v>
      </c>
      <c r="E321" s="50"/>
      <c r="F321" s="51"/>
      <c r="G321" s="51"/>
      <c r="H321" s="51"/>
      <c r="I321" s="51"/>
      <c r="J321" s="51"/>
      <c r="K321" s="52"/>
      <c r="L321" s="51"/>
    </row>
    <row r="322" spans="1:12" ht="14.4" x14ac:dyDescent="0.3">
      <c r="A322" s="25"/>
      <c r="B322" s="16"/>
      <c r="C322" s="11"/>
      <c r="D322" s="7" t="s">
        <v>31</v>
      </c>
      <c r="E322" s="50"/>
      <c r="F322" s="51"/>
      <c r="G322" s="51"/>
      <c r="H322" s="51"/>
      <c r="I322" s="51"/>
      <c r="J322" s="51"/>
      <c r="K322" s="52"/>
      <c r="L322" s="51"/>
    </row>
    <row r="323" spans="1:12" ht="14.4" x14ac:dyDescent="0.3">
      <c r="A323" s="25"/>
      <c r="B323" s="16"/>
      <c r="C323" s="11"/>
      <c r="D323" s="7" t="s">
        <v>23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 x14ac:dyDescent="0.3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4.4" x14ac:dyDescent="0.3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 x14ac:dyDescent="0.3">
      <c r="A326" s="26"/>
      <c r="B326" s="18"/>
      <c r="C326" s="8"/>
      <c r="D326" s="19" t="s">
        <v>39</v>
      </c>
      <c r="E326" s="9"/>
      <c r="F326" s="21">
        <f>SUM(F320:F325)</f>
        <v>0</v>
      </c>
      <c r="G326" s="21">
        <f t="shared" ref="G326" si="164">SUM(G320:G325)</f>
        <v>0</v>
      </c>
      <c r="H326" s="21">
        <f t="shared" ref="H326" si="165">SUM(H320:H325)</f>
        <v>0</v>
      </c>
      <c r="I326" s="21">
        <f t="shared" ref="I326" si="166">SUM(I320:I325)</f>
        <v>0</v>
      </c>
      <c r="J326" s="21">
        <f t="shared" ref="J326" si="167">SUM(J320:J325)</f>
        <v>0</v>
      </c>
      <c r="K326" s="27"/>
      <c r="L326" s="21">
        <f>SUM(L320:L325)</f>
        <v>0</v>
      </c>
    </row>
    <row r="327" spans="1:12" ht="14.4" x14ac:dyDescent="0.3">
      <c r="A327" s="28">
        <f>A293</f>
        <v>2</v>
      </c>
      <c r="B327" s="14">
        <f>B293</f>
        <v>7</v>
      </c>
      <c r="C327" s="10" t="s">
        <v>37</v>
      </c>
      <c r="D327" s="12" t="s">
        <v>38</v>
      </c>
      <c r="E327" s="50"/>
      <c r="F327" s="51"/>
      <c r="G327" s="51"/>
      <c r="H327" s="51"/>
      <c r="I327" s="51"/>
      <c r="J327" s="51"/>
      <c r="K327" s="52"/>
      <c r="L327" s="51"/>
    </row>
    <row r="328" spans="1:12" ht="14.4" x14ac:dyDescent="0.3">
      <c r="A328" s="25"/>
      <c r="B328" s="16"/>
      <c r="C328" s="11"/>
      <c r="D328" s="12" t="s">
        <v>35</v>
      </c>
      <c r="E328" s="50"/>
      <c r="F328" s="51"/>
      <c r="G328" s="51"/>
      <c r="H328" s="51"/>
      <c r="I328" s="51"/>
      <c r="J328" s="51"/>
      <c r="K328" s="52"/>
      <c r="L328" s="51"/>
    </row>
    <row r="329" spans="1:12" ht="14.4" x14ac:dyDescent="0.3">
      <c r="A329" s="25"/>
      <c r="B329" s="16"/>
      <c r="C329" s="11"/>
      <c r="D329" s="12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4.4" x14ac:dyDescent="0.3">
      <c r="A330" s="25"/>
      <c r="B330" s="16"/>
      <c r="C330" s="11"/>
      <c r="D330" s="12" t="s">
        <v>24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 x14ac:dyDescent="0.3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4.4" x14ac:dyDescent="0.3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4" x14ac:dyDescent="0.3">
      <c r="A333" s="26"/>
      <c r="B333" s="18"/>
      <c r="C333" s="8"/>
      <c r="D333" s="20" t="s">
        <v>39</v>
      </c>
      <c r="E333" s="9"/>
      <c r="F333" s="21">
        <f>SUM(F327:F332)</f>
        <v>0</v>
      </c>
      <c r="G333" s="21">
        <f t="shared" ref="G333" si="168">SUM(G327:G332)</f>
        <v>0</v>
      </c>
      <c r="H333" s="21">
        <f t="shared" ref="H333" si="169">SUM(H327:H332)</f>
        <v>0</v>
      </c>
      <c r="I333" s="21">
        <f t="shared" ref="I333" si="170">SUM(I327:I332)</f>
        <v>0</v>
      </c>
      <c r="J333" s="21">
        <f t="shared" ref="J333" si="171">SUM(J327:J332)</f>
        <v>0</v>
      </c>
      <c r="K333" s="27"/>
      <c r="L333" s="21">
        <f>SUM(L327:L332)</f>
        <v>0</v>
      </c>
    </row>
    <row r="334" spans="1:12" ht="15.75" customHeight="1" x14ac:dyDescent="0.25">
      <c r="A334" s="31">
        <f>A293</f>
        <v>2</v>
      </c>
      <c r="B334" s="32">
        <f>B293</f>
        <v>7</v>
      </c>
      <c r="C334" s="129" t="s">
        <v>4</v>
      </c>
      <c r="D334" s="130"/>
      <c r="E334" s="33"/>
      <c r="F334" s="34">
        <f>F300+F304+F314+F319+F326+F333</f>
        <v>900</v>
      </c>
      <c r="G334" s="34">
        <f t="shared" ref="G334" si="172">G300+G304+G314+G319+G326+G333</f>
        <v>47.14</v>
      </c>
      <c r="H334" s="34">
        <f t="shared" ref="H334" si="173">H300+H304+H314+H319+H326+H333</f>
        <v>18.839999999999996</v>
      </c>
      <c r="I334" s="34">
        <f t="shared" ref="I334" si="174">I300+I304+I314+I319+I326+I333</f>
        <v>129.29999999999998</v>
      </c>
      <c r="J334" s="34">
        <f t="shared" ref="J334" si="175">J300+J304+J314+J319+J326+J333</f>
        <v>873.08000000000015</v>
      </c>
      <c r="K334" s="35"/>
      <c r="L334" s="34">
        <f t="shared" ref="L334" si="176">L300+L304+L314+L319+L326+L333</f>
        <v>97.440000000000012</v>
      </c>
    </row>
    <row r="335" spans="1:12" ht="14.4" x14ac:dyDescent="0.3">
      <c r="A335" s="15">
        <v>2</v>
      </c>
      <c r="B335" s="16">
        <v>8</v>
      </c>
      <c r="C335" s="24" t="s">
        <v>20</v>
      </c>
      <c r="D335" s="5" t="s">
        <v>21</v>
      </c>
      <c r="E335" s="47"/>
      <c r="F335" s="48"/>
      <c r="G335" s="48"/>
      <c r="H335" s="48"/>
      <c r="I335" s="48"/>
      <c r="J335" s="48"/>
      <c r="K335" s="49"/>
      <c r="L335" s="48"/>
    </row>
    <row r="336" spans="1:12" ht="14.4" x14ac:dyDescent="0.3">
      <c r="A336" s="15"/>
      <c r="B336" s="16"/>
      <c r="C336" s="11"/>
      <c r="D336" s="6"/>
      <c r="E336" s="50"/>
      <c r="F336" s="51"/>
      <c r="G336" s="51"/>
      <c r="H336" s="51"/>
      <c r="I336" s="51"/>
      <c r="J336" s="51"/>
      <c r="K336" s="52"/>
      <c r="L336" s="51"/>
    </row>
    <row r="337" spans="1:12" ht="14.4" x14ac:dyDescent="0.3">
      <c r="A337" s="15"/>
      <c r="B337" s="16"/>
      <c r="C337" s="11"/>
      <c r="D337" s="7" t="s">
        <v>22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 x14ac:dyDescent="0.3">
      <c r="A338" s="15"/>
      <c r="B338" s="16"/>
      <c r="C338" s="11"/>
      <c r="D338" s="7" t="s">
        <v>23</v>
      </c>
      <c r="E338" s="50"/>
      <c r="F338" s="51"/>
      <c r="G338" s="51"/>
      <c r="H338" s="51"/>
      <c r="I338" s="51"/>
      <c r="J338" s="51"/>
      <c r="K338" s="52"/>
      <c r="L338" s="51"/>
    </row>
    <row r="339" spans="1:12" ht="14.4" x14ac:dyDescent="0.3">
      <c r="A339" s="15"/>
      <c r="B339" s="16"/>
      <c r="C339" s="11"/>
      <c r="D339" s="7" t="s">
        <v>24</v>
      </c>
      <c r="E339" s="50"/>
      <c r="F339" s="51"/>
      <c r="G339" s="51"/>
      <c r="H339" s="51"/>
      <c r="I339" s="51"/>
      <c r="J339" s="51"/>
      <c r="K339" s="52"/>
      <c r="L339" s="51"/>
    </row>
    <row r="340" spans="1:12" ht="14.4" x14ac:dyDescent="0.3">
      <c r="A340" s="15"/>
      <c r="B340" s="16"/>
      <c r="C340" s="11"/>
      <c r="D340" s="6"/>
      <c r="E340" s="50"/>
      <c r="F340" s="51"/>
      <c r="G340" s="51"/>
      <c r="H340" s="51"/>
      <c r="I340" s="51"/>
      <c r="J340" s="51"/>
      <c r="K340" s="52"/>
      <c r="L340" s="51"/>
    </row>
    <row r="341" spans="1:12" ht="14.4" x14ac:dyDescent="0.3">
      <c r="A341" s="15"/>
      <c r="B341" s="16"/>
      <c r="C341" s="11"/>
      <c r="D341" s="6"/>
      <c r="E341" s="50"/>
      <c r="F341" s="51"/>
      <c r="G341" s="51"/>
      <c r="H341" s="51"/>
      <c r="I341" s="51"/>
      <c r="J341" s="51"/>
      <c r="K341" s="52"/>
      <c r="L341" s="51"/>
    </row>
    <row r="342" spans="1:12" ht="14.4" x14ac:dyDescent="0.3">
      <c r="A342" s="17"/>
      <c r="B342" s="18"/>
      <c r="C342" s="8"/>
      <c r="D342" s="19" t="s">
        <v>39</v>
      </c>
      <c r="E342" s="9"/>
      <c r="F342" s="21">
        <f>SUM(F335:F341)</f>
        <v>0</v>
      </c>
      <c r="G342" s="21">
        <f t="shared" ref="G342" si="177">SUM(G335:G341)</f>
        <v>0</v>
      </c>
      <c r="H342" s="21">
        <f t="shared" ref="H342" si="178">SUM(H335:H341)</f>
        <v>0</v>
      </c>
      <c r="I342" s="21">
        <f t="shared" ref="I342" si="179">SUM(I335:I341)</f>
        <v>0</v>
      </c>
      <c r="J342" s="21">
        <f t="shared" ref="J342" si="180">SUM(J335:J341)</f>
        <v>0</v>
      </c>
      <c r="K342" s="27"/>
      <c r="L342" s="21">
        <f>SUM(L335:L341)</f>
        <v>0</v>
      </c>
    </row>
    <row r="343" spans="1:12" ht="14.4" x14ac:dyDescent="0.3">
      <c r="A343" s="14">
        <f>A335</f>
        <v>2</v>
      </c>
      <c r="B343" s="14">
        <v>8</v>
      </c>
      <c r="C343" s="10" t="s">
        <v>25</v>
      </c>
      <c r="D343" s="12" t="s">
        <v>24</v>
      </c>
      <c r="E343" s="50"/>
      <c r="F343" s="51"/>
      <c r="G343" s="51"/>
      <c r="H343" s="51"/>
      <c r="I343" s="51"/>
      <c r="J343" s="51"/>
      <c r="K343" s="52"/>
      <c r="L343" s="51"/>
    </row>
    <row r="344" spans="1:12" ht="14.4" x14ac:dyDescent="0.3">
      <c r="A344" s="15"/>
      <c r="B344" s="16"/>
      <c r="C344" s="11"/>
      <c r="D344" s="6"/>
      <c r="E344" s="50"/>
      <c r="F344" s="51"/>
      <c r="G344" s="51"/>
      <c r="H344" s="51"/>
      <c r="I344" s="51"/>
      <c r="J344" s="51"/>
      <c r="K344" s="52"/>
      <c r="L344" s="51"/>
    </row>
    <row r="345" spans="1:12" ht="14.4" x14ac:dyDescent="0.3">
      <c r="A345" s="15"/>
      <c r="B345" s="16"/>
      <c r="C345" s="11"/>
      <c r="D345" s="6"/>
      <c r="E345" s="50"/>
      <c r="F345" s="51"/>
      <c r="G345" s="51"/>
      <c r="H345" s="51"/>
      <c r="I345" s="51"/>
      <c r="J345" s="51"/>
      <c r="K345" s="52"/>
      <c r="L345" s="51"/>
    </row>
    <row r="346" spans="1:12" ht="14.4" x14ac:dyDescent="0.3">
      <c r="A346" s="17"/>
      <c r="B346" s="18"/>
      <c r="C346" s="8"/>
      <c r="D346" s="19" t="s">
        <v>39</v>
      </c>
      <c r="E346" s="9"/>
      <c r="F346" s="21">
        <f>SUM(F343:F345)</f>
        <v>0</v>
      </c>
      <c r="G346" s="21">
        <f t="shared" ref="G346" si="181">SUM(G343:G345)</f>
        <v>0</v>
      </c>
      <c r="H346" s="21">
        <f t="shared" ref="H346" si="182">SUM(H343:H345)</f>
        <v>0</v>
      </c>
      <c r="I346" s="21">
        <f t="shared" ref="I346" si="183">SUM(I343:I345)</f>
        <v>0</v>
      </c>
      <c r="J346" s="21">
        <f t="shared" ref="J346" si="184">SUM(J343:J345)</f>
        <v>0</v>
      </c>
      <c r="K346" s="27"/>
      <c r="L346" s="21">
        <f>SUM(L343:L345)</f>
        <v>0</v>
      </c>
    </row>
    <row r="347" spans="1:12" ht="15.6" x14ac:dyDescent="0.3">
      <c r="A347" s="14">
        <f>A335</f>
        <v>2</v>
      </c>
      <c r="B347" s="14">
        <v>8</v>
      </c>
      <c r="C347" s="10" t="s">
        <v>26</v>
      </c>
      <c r="D347" s="63" t="s">
        <v>27</v>
      </c>
      <c r="E347" s="106" t="s">
        <v>93</v>
      </c>
      <c r="F347" s="111">
        <v>80</v>
      </c>
      <c r="G347" s="111">
        <v>1</v>
      </c>
      <c r="H347" s="111">
        <v>7.1</v>
      </c>
      <c r="I347" s="116">
        <v>5.4</v>
      </c>
      <c r="J347" s="111">
        <v>89.5</v>
      </c>
      <c r="K347" s="123" t="s">
        <v>77</v>
      </c>
      <c r="L347" s="111">
        <v>14.6</v>
      </c>
    </row>
    <row r="348" spans="1:12" ht="15.6" x14ac:dyDescent="0.3">
      <c r="A348" s="15"/>
      <c r="B348" s="16"/>
      <c r="C348" s="11"/>
      <c r="D348" s="64" t="s">
        <v>28</v>
      </c>
      <c r="E348" s="68" t="s">
        <v>51</v>
      </c>
      <c r="F348" s="72">
        <v>200</v>
      </c>
      <c r="G348" s="72">
        <v>4.62</v>
      </c>
      <c r="H348" s="72">
        <v>6.06</v>
      </c>
      <c r="I348" s="76">
        <v>5.7</v>
      </c>
      <c r="J348" s="72">
        <v>96.06</v>
      </c>
      <c r="K348" s="81" t="s">
        <v>91</v>
      </c>
      <c r="L348" s="72">
        <v>25.65</v>
      </c>
    </row>
    <row r="349" spans="1:12" ht="15.6" x14ac:dyDescent="0.3">
      <c r="A349" s="15"/>
      <c r="B349" s="16"/>
      <c r="C349" s="11"/>
      <c r="D349" s="60" t="s">
        <v>30</v>
      </c>
      <c r="E349" s="107" t="s">
        <v>52</v>
      </c>
      <c r="F349" s="72">
        <v>150</v>
      </c>
      <c r="G349" s="117">
        <v>3.1</v>
      </c>
      <c r="H349" s="117">
        <v>6</v>
      </c>
      <c r="I349" s="118">
        <v>19.7</v>
      </c>
      <c r="J349" s="72">
        <v>145.80000000000001</v>
      </c>
      <c r="K349" s="81" t="s">
        <v>56</v>
      </c>
      <c r="L349" s="72">
        <v>18.32</v>
      </c>
    </row>
    <row r="350" spans="1:12" ht="15" thickBot="1" x14ac:dyDescent="0.35">
      <c r="A350" s="15"/>
      <c r="B350" s="16"/>
      <c r="C350" s="11"/>
      <c r="D350" s="64" t="s">
        <v>29</v>
      </c>
      <c r="E350" s="107" t="s">
        <v>134</v>
      </c>
      <c r="F350" s="112">
        <v>80</v>
      </c>
      <c r="G350" s="112">
        <v>10.3</v>
      </c>
      <c r="H350" s="112">
        <v>6.2</v>
      </c>
      <c r="I350" s="119">
        <v>10.1</v>
      </c>
      <c r="J350" s="112">
        <v>138</v>
      </c>
      <c r="K350" s="124" t="s">
        <v>57</v>
      </c>
      <c r="L350" s="112">
        <v>20.8</v>
      </c>
    </row>
    <row r="351" spans="1:12" ht="15" thickBot="1" x14ac:dyDescent="0.35">
      <c r="A351" s="15"/>
      <c r="B351" s="16"/>
      <c r="C351" s="11"/>
      <c r="D351" s="64" t="s">
        <v>62</v>
      </c>
      <c r="E351" s="108" t="s">
        <v>124</v>
      </c>
      <c r="F351" s="112">
        <v>200</v>
      </c>
      <c r="G351" s="112">
        <v>0.2</v>
      </c>
      <c r="H351" s="112">
        <v>0</v>
      </c>
      <c r="I351" s="119">
        <v>6.5</v>
      </c>
      <c r="J351" s="112">
        <v>26.8</v>
      </c>
      <c r="K351" s="124" t="s">
        <v>128</v>
      </c>
      <c r="L351" s="112">
        <v>11.01</v>
      </c>
    </row>
    <row r="352" spans="1:12" ht="15.6" x14ac:dyDescent="0.3">
      <c r="A352" s="15"/>
      <c r="B352" s="16"/>
      <c r="C352" s="11"/>
      <c r="D352" s="64" t="s">
        <v>108</v>
      </c>
      <c r="E352" s="109" t="s">
        <v>50</v>
      </c>
      <c r="F352" s="128">
        <v>30</v>
      </c>
      <c r="G352" s="113">
        <v>2</v>
      </c>
      <c r="H352" s="113">
        <v>0.4</v>
      </c>
      <c r="I352" s="120">
        <v>11.9</v>
      </c>
      <c r="J352" s="113">
        <v>58.7</v>
      </c>
      <c r="K352" s="125" t="s">
        <v>59</v>
      </c>
      <c r="L352" s="113">
        <v>3.52</v>
      </c>
    </row>
    <row r="353" spans="1:12" ht="14.4" x14ac:dyDescent="0.3">
      <c r="A353" s="15"/>
      <c r="B353" s="16"/>
      <c r="C353" s="11"/>
      <c r="D353" s="64" t="s">
        <v>107</v>
      </c>
      <c r="E353" s="110" t="s">
        <v>135</v>
      </c>
      <c r="F353" s="115">
        <v>30</v>
      </c>
      <c r="G353" s="115">
        <v>2.4</v>
      </c>
      <c r="H353" s="115">
        <v>0.3</v>
      </c>
      <c r="I353" s="122">
        <v>14.7</v>
      </c>
      <c r="J353" s="115">
        <v>71.2</v>
      </c>
      <c r="K353" s="127" t="s">
        <v>59</v>
      </c>
      <c r="L353" s="115">
        <v>3.54</v>
      </c>
    </row>
    <row r="354" spans="1:12" ht="14.4" x14ac:dyDescent="0.3">
      <c r="A354" s="15"/>
      <c r="B354" s="16"/>
      <c r="C354" s="11"/>
      <c r="D354" s="6"/>
      <c r="E354" s="50"/>
      <c r="F354" s="51"/>
      <c r="G354" s="51"/>
      <c r="H354" s="51"/>
      <c r="I354" s="51"/>
      <c r="J354" s="51"/>
      <c r="K354" s="52"/>
      <c r="L354" s="51"/>
    </row>
    <row r="355" spans="1:12" ht="14.4" x14ac:dyDescent="0.3">
      <c r="A355" s="17"/>
      <c r="B355" s="18"/>
      <c r="C355" s="8"/>
      <c r="D355" s="19" t="s">
        <v>39</v>
      </c>
      <c r="E355" s="9"/>
      <c r="F355" s="21">
        <f>SUM(F347:F354)</f>
        <v>770</v>
      </c>
      <c r="G355" s="21">
        <f>SUM(G347:G354)</f>
        <v>23.62</v>
      </c>
      <c r="H355" s="21">
        <f>SUM(H347:H354)</f>
        <v>26.06</v>
      </c>
      <c r="I355" s="21">
        <f>SUM(I347:I354)</f>
        <v>74</v>
      </c>
      <c r="J355" s="21">
        <f>SUM(J347:J354)</f>
        <v>626.06000000000006</v>
      </c>
      <c r="K355" s="27"/>
      <c r="L355" s="21">
        <f>SUM(L347:L354)</f>
        <v>97.440000000000012</v>
      </c>
    </row>
    <row r="356" spans="1:12" ht="14.4" x14ac:dyDescent="0.3">
      <c r="A356" s="14">
        <f>A335</f>
        <v>2</v>
      </c>
      <c r="B356" s="14">
        <v>8</v>
      </c>
      <c r="C356" s="10" t="s">
        <v>34</v>
      </c>
      <c r="D356" s="12" t="s">
        <v>35</v>
      </c>
      <c r="E356" s="50"/>
      <c r="F356" s="51"/>
      <c r="G356" s="51"/>
      <c r="H356" s="51"/>
      <c r="I356" s="51"/>
      <c r="J356" s="51"/>
      <c r="K356" s="52"/>
      <c r="L356" s="51"/>
    </row>
    <row r="357" spans="1:12" ht="14.4" x14ac:dyDescent="0.3">
      <c r="A357" s="15"/>
      <c r="B357" s="16"/>
      <c r="C357" s="11"/>
      <c r="D357" s="12" t="s">
        <v>31</v>
      </c>
      <c r="E357" s="50"/>
      <c r="F357" s="51"/>
      <c r="G357" s="51"/>
      <c r="H357" s="51"/>
      <c r="I357" s="51"/>
      <c r="J357" s="51"/>
      <c r="K357" s="52"/>
      <c r="L357" s="51"/>
    </row>
    <row r="358" spans="1:12" ht="14.4" x14ac:dyDescent="0.3">
      <c r="A358" s="15"/>
      <c r="B358" s="16"/>
      <c r="C358" s="11"/>
      <c r="D358" s="6"/>
      <c r="E358" s="50"/>
      <c r="F358" s="51"/>
      <c r="G358" s="51"/>
      <c r="H358" s="51"/>
      <c r="I358" s="51"/>
      <c r="J358" s="51"/>
      <c r="K358" s="52"/>
      <c r="L358" s="51"/>
    </row>
    <row r="359" spans="1:12" ht="14.4" x14ac:dyDescent="0.3">
      <c r="A359" s="15"/>
      <c r="B359" s="16"/>
      <c r="C359" s="11"/>
      <c r="D359" s="6"/>
      <c r="E359" s="50"/>
      <c r="F359" s="51"/>
      <c r="G359" s="51"/>
      <c r="H359" s="51"/>
      <c r="I359" s="51"/>
      <c r="J359" s="51"/>
      <c r="K359" s="52"/>
      <c r="L359" s="51"/>
    </row>
    <row r="360" spans="1:12" ht="14.4" x14ac:dyDescent="0.3">
      <c r="A360" s="17"/>
      <c r="B360" s="18"/>
      <c r="C360" s="8"/>
      <c r="D360" s="19" t="s">
        <v>39</v>
      </c>
      <c r="E360" s="9"/>
      <c r="F360" s="21">
        <f>SUM(F356:F359)</f>
        <v>0</v>
      </c>
      <c r="G360" s="21">
        <f t="shared" ref="G360" si="185">SUM(G356:G359)</f>
        <v>0</v>
      </c>
      <c r="H360" s="21">
        <f t="shared" ref="H360" si="186">SUM(H356:H359)</f>
        <v>0</v>
      </c>
      <c r="I360" s="21">
        <f t="shared" ref="I360" si="187">SUM(I356:I359)</f>
        <v>0</v>
      </c>
      <c r="J360" s="21">
        <f t="shared" ref="J360" si="188">SUM(J356:J359)</f>
        <v>0</v>
      </c>
      <c r="K360" s="27"/>
      <c r="L360" s="21">
        <f>SUM(L356:L359)</f>
        <v>0</v>
      </c>
    </row>
    <row r="361" spans="1:12" ht="14.4" x14ac:dyDescent="0.3">
      <c r="A361" s="14">
        <f>A335</f>
        <v>2</v>
      </c>
      <c r="B361" s="14">
        <v>8</v>
      </c>
      <c r="C361" s="10" t="s">
        <v>36</v>
      </c>
      <c r="D361" s="7" t="s">
        <v>21</v>
      </c>
      <c r="E361" s="50"/>
      <c r="F361" s="51"/>
      <c r="G361" s="51"/>
      <c r="H361" s="51"/>
      <c r="I361" s="51"/>
      <c r="J361" s="51"/>
      <c r="K361" s="52"/>
      <c r="L361" s="51"/>
    </row>
    <row r="362" spans="1:12" ht="14.4" x14ac:dyDescent="0.3">
      <c r="A362" s="15"/>
      <c r="B362" s="16"/>
      <c r="C362" s="11"/>
      <c r="D362" s="7" t="s">
        <v>30</v>
      </c>
      <c r="E362" s="50"/>
      <c r="F362" s="51"/>
      <c r="G362" s="51"/>
      <c r="H362" s="51"/>
      <c r="I362" s="51"/>
      <c r="J362" s="51"/>
      <c r="K362" s="52"/>
      <c r="L362" s="51"/>
    </row>
    <row r="363" spans="1:12" ht="14.4" x14ac:dyDescent="0.3">
      <c r="A363" s="15"/>
      <c r="B363" s="16"/>
      <c r="C363" s="11"/>
      <c r="D363" s="7" t="s">
        <v>31</v>
      </c>
      <c r="E363" s="50"/>
      <c r="F363" s="51"/>
      <c r="G363" s="51"/>
      <c r="H363" s="51"/>
      <c r="I363" s="51"/>
      <c r="J363" s="51"/>
      <c r="K363" s="52"/>
      <c r="L363" s="51"/>
    </row>
    <row r="364" spans="1:12" ht="14.4" x14ac:dyDescent="0.3">
      <c r="A364" s="15"/>
      <c r="B364" s="16"/>
      <c r="C364" s="11"/>
      <c r="D364" s="7" t="s">
        <v>23</v>
      </c>
      <c r="E364" s="50"/>
      <c r="F364" s="51"/>
      <c r="G364" s="51"/>
      <c r="H364" s="51"/>
      <c r="I364" s="51"/>
      <c r="J364" s="51"/>
      <c r="K364" s="52"/>
      <c r="L364" s="51"/>
    </row>
    <row r="365" spans="1:12" ht="14.4" x14ac:dyDescent="0.3">
      <c r="A365" s="15"/>
      <c r="B365" s="16"/>
      <c r="C365" s="11"/>
      <c r="D365" s="6"/>
      <c r="E365" s="50"/>
      <c r="F365" s="51"/>
      <c r="G365" s="51"/>
      <c r="H365" s="51"/>
      <c r="I365" s="51"/>
      <c r="J365" s="51"/>
      <c r="K365" s="52"/>
      <c r="L365" s="51"/>
    </row>
    <row r="366" spans="1:12" ht="14.4" x14ac:dyDescent="0.3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4" x14ac:dyDescent="0.3">
      <c r="A367" s="17"/>
      <c r="B367" s="18"/>
      <c r="C367" s="8"/>
      <c r="D367" s="19" t="s">
        <v>39</v>
      </c>
      <c r="E367" s="9"/>
      <c r="F367" s="21">
        <f>SUM(F361:F366)</f>
        <v>0</v>
      </c>
      <c r="G367" s="21">
        <f t="shared" ref="G367" si="189">SUM(G361:G366)</f>
        <v>0</v>
      </c>
      <c r="H367" s="21">
        <f t="shared" ref="H367" si="190">SUM(H361:H366)</f>
        <v>0</v>
      </c>
      <c r="I367" s="21">
        <f t="shared" ref="I367" si="191">SUM(I361:I366)</f>
        <v>0</v>
      </c>
      <c r="J367" s="21">
        <f t="shared" ref="J367" si="192">SUM(J361:J366)</f>
        <v>0</v>
      </c>
      <c r="K367" s="27"/>
      <c r="L367" s="21">
        <f>SUM(L361:L366)</f>
        <v>0</v>
      </c>
    </row>
    <row r="368" spans="1:12" ht="14.4" x14ac:dyDescent="0.3">
      <c r="A368" s="14">
        <f>A335</f>
        <v>2</v>
      </c>
      <c r="B368" s="14">
        <v>8</v>
      </c>
      <c r="C368" s="10" t="s">
        <v>37</v>
      </c>
      <c r="D368" s="12" t="s">
        <v>38</v>
      </c>
      <c r="E368" s="50"/>
      <c r="F368" s="51"/>
      <c r="G368" s="51"/>
      <c r="H368" s="51"/>
      <c r="I368" s="51"/>
      <c r="J368" s="51"/>
      <c r="K368" s="52"/>
      <c r="L368" s="51"/>
    </row>
    <row r="369" spans="1:12" ht="14.4" x14ac:dyDescent="0.3">
      <c r="A369" s="15"/>
      <c r="B369" s="16"/>
      <c r="C369" s="11"/>
      <c r="D369" s="12" t="s">
        <v>35</v>
      </c>
      <c r="E369" s="50"/>
      <c r="F369" s="51"/>
      <c r="G369" s="51"/>
      <c r="H369" s="51"/>
      <c r="I369" s="51"/>
      <c r="J369" s="51"/>
      <c r="K369" s="52"/>
      <c r="L369" s="51"/>
    </row>
    <row r="370" spans="1:12" ht="14.4" x14ac:dyDescent="0.3">
      <c r="A370" s="15"/>
      <c r="B370" s="16"/>
      <c r="C370" s="11"/>
      <c r="D370" s="12" t="s">
        <v>31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4" x14ac:dyDescent="0.3">
      <c r="A371" s="15"/>
      <c r="B371" s="16"/>
      <c r="C371" s="11"/>
      <c r="D371" s="12" t="s">
        <v>24</v>
      </c>
      <c r="E371" s="50"/>
      <c r="F371" s="51"/>
      <c r="G371" s="51"/>
      <c r="H371" s="51"/>
      <c r="I371" s="51"/>
      <c r="J371" s="51"/>
      <c r="K371" s="52"/>
      <c r="L371" s="51"/>
    </row>
    <row r="372" spans="1:12" ht="14.4" x14ac:dyDescent="0.3">
      <c r="A372" s="15"/>
      <c r="B372" s="16"/>
      <c r="C372" s="11"/>
      <c r="D372" s="6"/>
      <c r="E372" s="50"/>
      <c r="F372" s="51"/>
      <c r="G372" s="51"/>
      <c r="H372" s="51"/>
      <c r="I372" s="51"/>
      <c r="J372" s="51"/>
      <c r="K372" s="52"/>
      <c r="L372" s="51"/>
    </row>
    <row r="373" spans="1:12" ht="14.4" x14ac:dyDescent="0.3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4.4" x14ac:dyDescent="0.3">
      <c r="A374" s="17"/>
      <c r="B374" s="18"/>
      <c r="C374" s="8"/>
      <c r="D374" s="20" t="s">
        <v>39</v>
      </c>
      <c r="E374" s="9"/>
      <c r="F374" s="21">
        <f>SUM(F368:F373)</f>
        <v>0</v>
      </c>
      <c r="G374" s="21">
        <f t="shared" ref="G374" si="193">SUM(G368:G373)</f>
        <v>0</v>
      </c>
      <c r="H374" s="21">
        <f t="shared" ref="H374" si="194">SUM(H368:H373)</f>
        <v>0</v>
      </c>
      <c r="I374" s="21">
        <f t="shared" ref="I374" si="195">SUM(I368:I373)</f>
        <v>0</v>
      </c>
      <c r="J374" s="21">
        <f t="shared" ref="J374" si="196">SUM(J368:J373)</f>
        <v>0</v>
      </c>
      <c r="K374" s="27"/>
      <c r="L374" s="21">
        <f>SUM(L368:L373)</f>
        <v>0</v>
      </c>
    </row>
    <row r="375" spans="1:12" ht="15.75" customHeight="1" x14ac:dyDescent="0.25">
      <c r="A375" s="36">
        <f>A335</f>
        <v>2</v>
      </c>
      <c r="B375" s="36">
        <v>8</v>
      </c>
      <c r="C375" s="129" t="s">
        <v>4</v>
      </c>
      <c r="D375" s="130"/>
      <c r="E375" s="33"/>
      <c r="F375" s="34">
        <f>F342+F346+F355+F360+F367+F374</f>
        <v>770</v>
      </c>
      <c r="G375" s="34">
        <f>G342+G346+G355+G360+G367+G374</f>
        <v>23.62</v>
      </c>
      <c r="H375" s="34">
        <f>H342+H346+H355+H360+H367+H374</f>
        <v>26.06</v>
      </c>
      <c r="I375" s="34">
        <f>I342+I346+I355+I360+I367+I374</f>
        <v>74</v>
      </c>
      <c r="J375" s="34">
        <f>J342+J346+J355+J360+J367+J374</f>
        <v>626.06000000000006</v>
      </c>
      <c r="K375" s="35"/>
      <c r="L375" s="34">
        <f>L342+L346+L355+L360+L367+L374</f>
        <v>97.440000000000012</v>
      </c>
    </row>
    <row r="376" spans="1:12" ht="14.4" x14ac:dyDescent="0.3">
      <c r="A376" s="22">
        <v>2</v>
      </c>
      <c r="B376" s="23">
        <v>9</v>
      </c>
      <c r="C376" s="24" t="s">
        <v>20</v>
      </c>
      <c r="D376" s="5" t="s">
        <v>21</v>
      </c>
      <c r="E376" s="47"/>
      <c r="F376" s="48"/>
      <c r="G376" s="48"/>
      <c r="H376" s="48"/>
      <c r="I376" s="48"/>
      <c r="J376" s="48"/>
      <c r="K376" s="49"/>
      <c r="L376" s="48"/>
    </row>
    <row r="377" spans="1:12" ht="14.4" x14ac:dyDescent="0.3">
      <c r="A377" s="25"/>
      <c r="B377" s="16"/>
      <c r="C377" s="11"/>
      <c r="D377" s="6"/>
      <c r="E377" s="50"/>
      <c r="F377" s="51"/>
      <c r="G377" s="51"/>
      <c r="H377" s="51"/>
      <c r="I377" s="51"/>
      <c r="J377" s="51"/>
      <c r="K377" s="52"/>
      <c r="L377" s="51"/>
    </row>
    <row r="378" spans="1:12" ht="14.4" x14ac:dyDescent="0.3">
      <c r="A378" s="25"/>
      <c r="B378" s="16"/>
      <c r="C378" s="11"/>
      <c r="D378" s="7" t="s">
        <v>22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 x14ac:dyDescent="0.3">
      <c r="A379" s="25"/>
      <c r="B379" s="16"/>
      <c r="C379" s="11"/>
      <c r="D379" s="7" t="s">
        <v>23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 x14ac:dyDescent="0.3">
      <c r="A380" s="25"/>
      <c r="B380" s="16"/>
      <c r="C380" s="11"/>
      <c r="D380" s="7" t="s">
        <v>24</v>
      </c>
      <c r="E380" s="50"/>
      <c r="F380" s="51"/>
      <c r="G380" s="51"/>
      <c r="H380" s="51"/>
      <c r="I380" s="51"/>
      <c r="J380" s="51"/>
      <c r="K380" s="52"/>
      <c r="L380" s="51"/>
    </row>
    <row r="381" spans="1:12" ht="14.4" x14ac:dyDescent="0.3">
      <c r="A381" s="2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 x14ac:dyDescent="0.3">
      <c r="A382" s="25"/>
      <c r="B382" s="16"/>
      <c r="C382" s="11"/>
      <c r="D382" s="6"/>
      <c r="E382" s="50"/>
      <c r="F382" s="51"/>
      <c r="G382" s="51"/>
      <c r="H382" s="51"/>
      <c r="I382" s="51"/>
      <c r="J382" s="51"/>
      <c r="K382" s="52"/>
      <c r="L382" s="51"/>
    </row>
    <row r="383" spans="1:12" ht="14.4" x14ac:dyDescent="0.3">
      <c r="A383" s="26"/>
      <c r="B383" s="18"/>
      <c r="C383" s="8"/>
      <c r="D383" s="19" t="s">
        <v>39</v>
      </c>
      <c r="E383" s="9"/>
      <c r="F383" s="21">
        <f>SUM(F376:F382)</f>
        <v>0</v>
      </c>
      <c r="G383" s="21">
        <f t="shared" ref="G383" si="197">SUM(G376:G382)</f>
        <v>0</v>
      </c>
      <c r="H383" s="21">
        <f t="shared" ref="H383" si="198">SUM(H376:H382)</f>
        <v>0</v>
      </c>
      <c r="I383" s="21">
        <f t="shared" ref="I383" si="199">SUM(I376:I382)</f>
        <v>0</v>
      </c>
      <c r="J383" s="21">
        <f t="shared" ref="J383" si="200">SUM(J376:J382)</f>
        <v>0</v>
      </c>
      <c r="K383" s="27"/>
      <c r="L383" s="21">
        <f>SUM(L376:L382)</f>
        <v>0</v>
      </c>
    </row>
    <row r="384" spans="1:12" ht="14.4" x14ac:dyDescent="0.3">
      <c r="A384" s="28">
        <f>A376</f>
        <v>2</v>
      </c>
      <c r="B384" s="14">
        <v>9</v>
      </c>
      <c r="C384" s="10" t="s">
        <v>25</v>
      </c>
      <c r="D384" s="12" t="s">
        <v>24</v>
      </c>
      <c r="E384" s="50"/>
      <c r="F384" s="51"/>
      <c r="G384" s="51"/>
      <c r="H384" s="51"/>
      <c r="I384" s="51"/>
      <c r="J384" s="51"/>
      <c r="K384" s="52"/>
      <c r="L384" s="51"/>
    </row>
    <row r="385" spans="1:12" ht="14.4" x14ac:dyDescent="0.3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4.4" x14ac:dyDescent="0.3">
      <c r="A386" s="25"/>
      <c r="B386" s="16"/>
      <c r="C386" s="11"/>
      <c r="D386" s="6"/>
      <c r="E386" s="50"/>
      <c r="F386" s="51"/>
      <c r="G386" s="51"/>
      <c r="H386" s="51"/>
      <c r="I386" s="51"/>
      <c r="J386" s="51"/>
      <c r="K386" s="52"/>
      <c r="L386" s="51"/>
    </row>
    <row r="387" spans="1:12" ht="14.4" x14ac:dyDescent="0.3">
      <c r="A387" s="26"/>
      <c r="B387" s="18"/>
      <c r="C387" s="8"/>
      <c r="D387" s="19" t="s">
        <v>39</v>
      </c>
      <c r="E387" s="9"/>
      <c r="F387" s="21">
        <f>SUM(F384:F386)</f>
        <v>0</v>
      </c>
      <c r="G387" s="21">
        <f t="shared" ref="G387" si="201">SUM(G384:G386)</f>
        <v>0</v>
      </c>
      <c r="H387" s="21">
        <f t="shared" ref="H387" si="202">SUM(H384:H386)</f>
        <v>0</v>
      </c>
      <c r="I387" s="21">
        <f t="shared" ref="I387" si="203">SUM(I384:I386)</f>
        <v>0</v>
      </c>
      <c r="J387" s="21">
        <f t="shared" ref="J387" si="204">SUM(J384:J386)</f>
        <v>0</v>
      </c>
      <c r="K387" s="27"/>
      <c r="L387" s="21">
        <f>SUM(L384:L386)</f>
        <v>0</v>
      </c>
    </row>
    <row r="388" spans="1:12" ht="15.6" x14ac:dyDescent="0.3">
      <c r="A388" s="28">
        <f>A376</f>
        <v>2</v>
      </c>
      <c r="B388" s="14">
        <v>9</v>
      </c>
      <c r="C388" s="10" t="s">
        <v>26</v>
      </c>
      <c r="D388" s="58" t="s">
        <v>27</v>
      </c>
      <c r="E388" s="66" t="s">
        <v>63</v>
      </c>
      <c r="F388" s="71">
        <v>80</v>
      </c>
      <c r="G388" s="71">
        <v>1</v>
      </c>
      <c r="H388" s="71">
        <v>3.6</v>
      </c>
      <c r="I388" s="75">
        <v>6.1</v>
      </c>
      <c r="J388" s="71">
        <v>60.8</v>
      </c>
      <c r="K388" s="80" t="s">
        <v>66</v>
      </c>
      <c r="L388" s="71">
        <v>10.1</v>
      </c>
    </row>
    <row r="389" spans="1:12" ht="15.6" x14ac:dyDescent="0.3">
      <c r="A389" s="25"/>
      <c r="B389" s="16"/>
      <c r="C389" s="11"/>
      <c r="D389" s="59" t="s">
        <v>28</v>
      </c>
      <c r="E389" s="67" t="s">
        <v>110</v>
      </c>
      <c r="F389" s="72">
        <v>200</v>
      </c>
      <c r="G389" s="72">
        <v>6.68</v>
      </c>
      <c r="H389" s="72">
        <v>4.5999999999999996</v>
      </c>
      <c r="I389" s="76">
        <v>16.28</v>
      </c>
      <c r="J389" s="72">
        <v>133.13999999999999</v>
      </c>
      <c r="K389" s="81" t="s">
        <v>87</v>
      </c>
      <c r="L389" s="72">
        <v>24.05</v>
      </c>
    </row>
    <row r="390" spans="1:12" ht="15.6" x14ac:dyDescent="0.3">
      <c r="A390" s="25"/>
      <c r="B390" s="16"/>
      <c r="C390" s="11"/>
      <c r="D390" s="59" t="s">
        <v>30</v>
      </c>
      <c r="E390" s="68" t="s">
        <v>64</v>
      </c>
      <c r="F390" s="72">
        <v>150</v>
      </c>
      <c r="G390" s="72">
        <v>8.1999999999999993</v>
      </c>
      <c r="H390" s="72">
        <v>6.9</v>
      </c>
      <c r="I390" s="76">
        <v>35.9</v>
      </c>
      <c r="J390" s="72">
        <v>238.9</v>
      </c>
      <c r="K390" s="81" t="s">
        <v>67</v>
      </c>
      <c r="L390" s="72">
        <v>15.2</v>
      </c>
    </row>
    <row r="391" spans="1:12" ht="15.6" x14ac:dyDescent="0.3">
      <c r="A391" s="25"/>
      <c r="B391" s="16"/>
      <c r="C391" s="11"/>
      <c r="D391" s="59" t="s">
        <v>29</v>
      </c>
      <c r="E391" s="68" t="s">
        <v>65</v>
      </c>
      <c r="F391" s="72">
        <v>60</v>
      </c>
      <c r="G391" s="72">
        <v>8.67</v>
      </c>
      <c r="H391" s="72">
        <v>8.77</v>
      </c>
      <c r="I391" s="76">
        <v>4.8600000000000003</v>
      </c>
      <c r="J391" s="72">
        <v>133.1</v>
      </c>
      <c r="K391" s="81" t="s">
        <v>137</v>
      </c>
      <c r="L391" s="72">
        <v>15.31</v>
      </c>
    </row>
    <row r="392" spans="1:12" ht="16.2" thickBot="1" x14ac:dyDescent="0.35">
      <c r="A392" s="25"/>
      <c r="B392" s="16"/>
      <c r="C392" s="11"/>
      <c r="D392" s="59" t="s">
        <v>106</v>
      </c>
      <c r="E392" s="69" t="s">
        <v>100</v>
      </c>
      <c r="F392" s="73">
        <v>200</v>
      </c>
      <c r="G392" s="73">
        <v>0.4</v>
      </c>
      <c r="H392" s="73">
        <v>0.1</v>
      </c>
      <c r="I392" s="77">
        <v>18.399999999999999</v>
      </c>
      <c r="J392" s="73">
        <v>75.8</v>
      </c>
      <c r="K392" s="82" t="s">
        <v>101</v>
      </c>
      <c r="L392" s="73">
        <v>12.3</v>
      </c>
    </row>
    <row r="393" spans="1:12" ht="15.6" x14ac:dyDescent="0.3">
      <c r="A393" s="25"/>
      <c r="B393" s="16"/>
      <c r="C393" s="11"/>
      <c r="D393" s="61" t="s">
        <v>24</v>
      </c>
      <c r="E393" s="70" t="s">
        <v>136</v>
      </c>
      <c r="F393" s="74">
        <v>170</v>
      </c>
      <c r="G393" s="78">
        <v>2.6</v>
      </c>
      <c r="H393" s="78">
        <v>0.9</v>
      </c>
      <c r="I393" s="79">
        <v>35.700000000000003</v>
      </c>
      <c r="J393" s="78">
        <v>160.69999999999999</v>
      </c>
      <c r="K393" s="83" t="s">
        <v>59</v>
      </c>
      <c r="L393" s="78">
        <v>13.42</v>
      </c>
    </row>
    <row r="394" spans="1:12" ht="15.6" x14ac:dyDescent="0.3">
      <c r="A394" s="25"/>
      <c r="B394" s="16"/>
      <c r="C394" s="11"/>
      <c r="D394" s="59" t="s">
        <v>107</v>
      </c>
      <c r="E394" s="68" t="s">
        <v>105</v>
      </c>
      <c r="F394" s="72">
        <v>30</v>
      </c>
      <c r="G394" s="72">
        <v>2.4</v>
      </c>
      <c r="H394" s="72">
        <v>0.3</v>
      </c>
      <c r="I394" s="76">
        <v>14.7</v>
      </c>
      <c r="J394" s="72">
        <v>71.2</v>
      </c>
      <c r="K394" s="81" t="s">
        <v>59</v>
      </c>
      <c r="L394" s="72">
        <v>3.54</v>
      </c>
    </row>
    <row r="395" spans="1:12" ht="15.6" x14ac:dyDescent="0.3">
      <c r="A395" s="25"/>
      <c r="B395" s="16"/>
      <c r="C395" s="11"/>
      <c r="D395" s="59" t="s">
        <v>108</v>
      </c>
      <c r="E395" s="68" t="s">
        <v>50</v>
      </c>
      <c r="F395" s="72">
        <v>30</v>
      </c>
      <c r="G395" s="72">
        <v>2</v>
      </c>
      <c r="H395" s="72">
        <v>0.4</v>
      </c>
      <c r="I395" s="76">
        <v>11.9</v>
      </c>
      <c r="J395" s="72">
        <v>58.7</v>
      </c>
      <c r="K395" s="81" t="s">
        <v>59</v>
      </c>
      <c r="L395" s="72">
        <v>3.52</v>
      </c>
    </row>
    <row r="396" spans="1:12" ht="14.4" x14ac:dyDescent="0.3">
      <c r="A396" s="25"/>
      <c r="B396" s="16"/>
      <c r="C396" s="11"/>
      <c r="D396" s="6"/>
      <c r="E396" s="50"/>
      <c r="F396" s="51"/>
      <c r="G396" s="51"/>
      <c r="H396" s="51"/>
      <c r="I396" s="51"/>
      <c r="J396" s="51"/>
      <c r="K396" s="52"/>
      <c r="L396" s="51"/>
    </row>
    <row r="397" spans="1:12" ht="14.4" x14ac:dyDescent="0.3">
      <c r="A397" s="26"/>
      <c r="B397" s="18"/>
      <c r="C397" s="8"/>
      <c r="D397" s="19" t="s">
        <v>39</v>
      </c>
      <c r="E397" s="9"/>
      <c r="F397" s="21">
        <f>SUM(F388:F396)</f>
        <v>920</v>
      </c>
      <c r="G397" s="21">
        <f t="shared" ref="G397" si="205">SUM(G388:G396)</f>
        <v>31.949999999999996</v>
      </c>
      <c r="H397" s="21">
        <f t="shared" ref="H397" si="206">SUM(H388:H396)</f>
        <v>25.569999999999997</v>
      </c>
      <c r="I397" s="21">
        <f t="shared" ref="I397" si="207">SUM(I388:I396)</f>
        <v>143.84</v>
      </c>
      <c r="J397" s="21">
        <f t="shared" ref="J397" si="208">SUM(J388:J396)</f>
        <v>932.34000000000015</v>
      </c>
      <c r="K397" s="27"/>
      <c r="L397" s="21">
        <f>SUM(L388:L396)</f>
        <v>97.44</v>
      </c>
    </row>
    <row r="398" spans="1:12" ht="14.4" x14ac:dyDescent="0.3">
      <c r="A398" s="28">
        <f>A376</f>
        <v>2</v>
      </c>
      <c r="B398" s="14">
        <f>B376</f>
        <v>9</v>
      </c>
      <c r="C398" s="10" t="s">
        <v>34</v>
      </c>
      <c r="D398" s="12" t="s">
        <v>35</v>
      </c>
      <c r="E398" s="50"/>
      <c r="F398" s="51"/>
      <c r="G398" s="51"/>
      <c r="H398" s="51"/>
      <c r="I398" s="51"/>
      <c r="J398" s="51"/>
      <c r="K398" s="52"/>
      <c r="L398" s="51"/>
    </row>
    <row r="399" spans="1:12" ht="14.4" x14ac:dyDescent="0.3">
      <c r="A399" s="25"/>
      <c r="B399" s="16"/>
      <c r="C399" s="11"/>
      <c r="D399" s="12" t="s">
        <v>31</v>
      </c>
      <c r="E399" s="50"/>
      <c r="F399" s="51"/>
      <c r="G399" s="51"/>
      <c r="H399" s="51"/>
      <c r="I399" s="51"/>
      <c r="J399" s="51"/>
      <c r="K399" s="52"/>
      <c r="L399" s="51"/>
    </row>
    <row r="400" spans="1:12" ht="14.4" x14ac:dyDescent="0.3">
      <c r="A400" s="25"/>
      <c r="B400" s="16"/>
      <c r="C400" s="11"/>
      <c r="D400" s="6"/>
      <c r="E400" s="50"/>
      <c r="F400" s="51"/>
      <c r="G400" s="51"/>
      <c r="H400" s="51"/>
      <c r="I400" s="51"/>
      <c r="J400" s="51"/>
      <c r="K400" s="52"/>
      <c r="L400" s="51"/>
    </row>
    <row r="401" spans="1:12" ht="14.4" x14ac:dyDescent="0.3">
      <c r="A401" s="25"/>
      <c r="B401" s="16"/>
      <c r="C401" s="11"/>
      <c r="D401" s="6"/>
      <c r="E401" s="50"/>
      <c r="F401" s="51"/>
      <c r="G401" s="51"/>
      <c r="H401" s="51"/>
      <c r="I401" s="51"/>
      <c r="J401" s="51"/>
      <c r="K401" s="52"/>
      <c r="L401" s="51"/>
    </row>
    <row r="402" spans="1:12" ht="14.4" x14ac:dyDescent="0.3">
      <c r="A402" s="26"/>
      <c r="B402" s="18"/>
      <c r="C402" s="8"/>
      <c r="D402" s="19" t="s">
        <v>39</v>
      </c>
      <c r="E402" s="9"/>
      <c r="F402" s="21">
        <f>SUM(F398:F401)</f>
        <v>0</v>
      </c>
      <c r="G402" s="21">
        <f t="shared" ref="G402" si="209">SUM(G398:G401)</f>
        <v>0</v>
      </c>
      <c r="H402" s="21">
        <f t="shared" ref="H402" si="210">SUM(H398:H401)</f>
        <v>0</v>
      </c>
      <c r="I402" s="21">
        <f t="shared" ref="I402" si="211">SUM(I398:I401)</f>
        <v>0</v>
      </c>
      <c r="J402" s="21">
        <f t="shared" ref="J402" si="212">SUM(J398:J401)</f>
        <v>0</v>
      </c>
      <c r="K402" s="27"/>
      <c r="L402" s="21">
        <f>SUM(L398:L401)</f>
        <v>0</v>
      </c>
    </row>
    <row r="403" spans="1:12" ht="14.4" x14ac:dyDescent="0.3">
      <c r="A403" s="28">
        <f>A376</f>
        <v>2</v>
      </c>
      <c r="B403" s="14">
        <f>B376</f>
        <v>9</v>
      </c>
      <c r="C403" s="10" t="s">
        <v>36</v>
      </c>
      <c r="D403" s="7" t="s">
        <v>21</v>
      </c>
      <c r="E403" s="50"/>
      <c r="F403" s="51"/>
      <c r="G403" s="51"/>
      <c r="H403" s="51"/>
      <c r="I403" s="51"/>
      <c r="J403" s="51"/>
      <c r="K403" s="52"/>
      <c r="L403" s="51"/>
    </row>
    <row r="404" spans="1:12" ht="14.4" x14ac:dyDescent="0.3">
      <c r="A404" s="25"/>
      <c r="B404" s="16"/>
      <c r="C404" s="11"/>
      <c r="D404" s="7" t="s">
        <v>30</v>
      </c>
      <c r="E404" s="50"/>
      <c r="F404" s="51"/>
      <c r="G404" s="51"/>
      <c r="H404" s="51"/>
      <c r="I404" s="51"/>
      <c r="J404" s="51"/>
      <c r="K404" s="52"/>
      <c r="L404" s="51"/>
    </row>
    <row r="405" spans="1:12" ht="14.4" x14ac:dyDescent="0.3">
      <c r="A405" s="25"/>
      <c r="B405" s="16"/>
      <c r="C405" s="11"/>
      <c r="D405" s="7" t="s">
        <v>31</v>
      </c>
      <c r="E405" s="50"/>
      <c r="F405" s="51"/>
      <c r="G405" s="51"/>
      <c r="H405" s="51"/>
      <c r="I405" s="51"/>
      <c r="J405" s="51"/>
      <c r="K405" s="52"/>
      <c r="L405" s="51"/>
    </row>
    <row r="406" spans="1:12" ht="14.4" x14ac:dyDescent="0.3">
      <c r="A406" s="25"/>
      <c r="B406" s="16"/>
      <c r="C406" s="11"/>
      <c r="D406" s="7" t="s">
        <v>23</v>
      </c>
      <c r="E406" s="50"/>
      <c r="F406" s="51"/>
      <c r="G406" s="51"/>
      <c r="H406" s="51"/>
      <c r="I406" s="51"/>
      <c r="J406" s="51"/>
      <c r="K406" s="52"/>
      <c r="L406" s="51"/>
    </row>
    <row r="407" spans="1:12" ht="14.4" x14ac:dyDescent="0.3">
      <c r="A407" s="25"/>
      <c r="B407" s="16"/>
      <c r="C407" s="11"/>
      <c r="D407" s="6"/>
      <c r="E407" s="50"/>
      <c r="F407" s="51"/>
      <c r="G407" s="51"/>
      <c r="H407" s="51"/>
      <c r="I407" s="51"/>
      <c r="J407" s="51"/>
      <c r="K407" s="52"/>
      <c r="L407" s="51"/>
    </row>
    <row r="408" spans="1:12" ht="14.4" x14ac:dyDescent="0.3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4" x14ac:dyDescent="0.3">
      <c r="A409" s="26"/>
      <c r="B409" s="18"/>
      <c r="C409" s="8"/>
      <c r="D409" s="19" t="s">
        <v>39</v>
      </c>
      <c r="E409" s="9"/>
      <c r="F409" s="21">
        <f>SUM(F403:F408)</f>
        <v>0</v>
      </c>
      <c r="G409" s="21">
        <f t="shared" ref="G409" si="213">SUM(G403:G408)</f>
        <v>0</v>
      </c>
      <c r="H409" s="21">
        <f t="shared" ref="H409" si="214">SUM(H403:H408)</f>
        <v>0</v>
      </c>
      <c r="I409" s="21">
        <f t="shared" ref="I409" si="215">SUM(I403:I408)</f>
        <v>0</v>
      </c>
      <c r="J409" s="21">
        <f t="shared" ref="J409" si="216">SUM(J403:J408)</f>
        <v>0</v>
      </c>
      <c r="K409" s="27"/>
      <c r="L409" s="21">
        <f>SUM(L403:L408)</f>
        <v>0</v>
      </c>
    </row>
    <row r="410" spans="1:12" ht="14.4" x14ac:dyDescent="0.3">
      <c r="A410" s="28">
        <f>A376</f>
        <v>2</v>
      </c>
      <c r="B410" s="14">
        <f>B376</f>
        <v>9</v>
      </c>
      <c r="C410" s="10" t="s">
        <v>37</v>
      </c>
      <c r="D410" s="12" t="s">
        <v>38</v>
      </c>
      <c r="E410" s="50"/>
      <c r="F410" s="51"/>
      <c r="G410" s="51"/>
      <c r="H410" s="51"/>
      <c r="I410" s="51"/>
      <c r="J410" s="51"/>
      <c r="K410" s="52"/>
      <c r="L410" s="51"/>
    </row>
    <row r="411" spans="1:12" ht="14.4" x14ac:dyDescent="0.3">
      <c r="A411" s="25"/>
      <c r="B411" s="16"/>
      <c r="C411" s="11"/>
      <c r="D411" s="12" t="s">
        <v>35</v>
      </c>
      <c r="E411" s="50"/>
      <c r="F411" s="51"/>
      <c r="G411" s="51"/>
      <c r="H411" s="51"/>
      <c r="I411" s="51"/>
      <c r="J411" s="51"/>
      <c r="K411" s="52"/>
      <c r="L411" s="51"/>
    </row>
    <row r="412" spans="1:12" ht="14.4" x14ac:dyDescent="0.3">
      <c r="A412" s="25"/>
      <c r="B412" s="16"/>
      <c r="C412" s="11"/>
      <c r="D412" s="12" t="s">
        <v>31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4" x14ac:dyDescent="0.3">
      <c r="A413" s="25"/>
      <c r="B413" s="16"/>
      <c r="C413" s="11"/>
      <c r="D413" s="12" t="s">
        <v>24</v>
      </c>
      <c r="E413" s="50"/>
      <c r="F413" s="51"/>
      <c r="G413" s="51"/>
      <c r="H413" s="51"/>
      <c r="I413" s="51"/>
      <c r="J413" s="51"/>
      <c r="K413" s="52"/>
      <c r="L413" s="51"/>
    </row>
    <row r="414" spans="1:12" ht="14.4" x14ac:dyDescent="0.3">
      <c r="A414" s="25"/>
      <c r="B414" s="16"/>
      <c r="C414" s="11"/>
      <c r="D414" s="6"/>
      <c r="E414" s="50"/>
      <c r="F414" s="51"/>
      <c r="G414" s="51"/>
      <c r="H414" s="51"/>
      <c r="I414" s="51"/>
      <c r="J414" s="51"/>
      <c r="K414" s="52"/>
      <c r="L414" s="51"/>
    </row>
    <row r="415" spans="1:12" ht="14.4" x14ac:dyDescent="0.3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4.4" x14ac:dyDescent="0.3">
      <c r="A416" s="26"/>
      <c r="B416" s="18"/>
      <c r="C416" s="8"/>
      <c r="D416" s="20" t="s">
        <v>39</v>
      </c>
      <c r="E416" s="9"/>
      <c r="F416" s="21">
        <f>SUM(F410:F415)</f>
        <v>0</v>
      </c>
      <c r="G416" s="21">
        <f t="shared" ref="G416" si="217">SUM(G410:G415)</f>
        <v>0</v>
      </c>
      <c r="H416" s="21">
        <f t="shared" ref="H416" si="218">SUM(H410:H415)</f>
        <v>0</v>
      </c>
      <c r="I416" s="21">
        <f t="shared" ref="I416" si="219">SUM(I410:I415)</f>
        <v>0</v>
      </c>
      <c r="J416" s="21">
        <f t="shared" ref="J416" si="220">SUM(J410:J415)</f>
        <v>0</v>
      </c>
      <c r="K416" s="27"/>
      <c r="L416" s="21">
        <f>SUM(L410:L415)</f>
        <v>0</v>
      </c>
    </row>
    <row r="417" spans="1:12" ht="15.75" customHeight="1" x14ac:dyDescent="0.25">
      <c r="A417" s="31">
        <f>A376</f>
        <v>2</v>
      </c>
      <c r="B417" s="32">
        <f>B376</f>
        <v>9</v>
      </c>
      <c r="C417" s="129" t="s">
        <v>4</v>
      </c>
      <c r="D417" s="130"/>
      <c r="E417" s="33"/>
      <c r="F417" s="34">
        <f>F383+F387+F397+F402+F409+F416</f>
        <v>920</v>
      </c>
      <c r="G417" s="34">
        <f t="shared" ref="G417" si="221">G383+G387+G397+G402+G409+G416</f>
        <v>31.949999999999996</v>
      </c>
      <c r="H417" s="34">
        <f t="shared" ref="H417" si="222">H383+H387+H397+H402+H409+H416</f>
        <v>25.569999999999997</v>
      </c>
      <c r="I417" s="34">
        <f t="shared" ref="I417" si="223">I383+I387+I397+I402+I409+I416</f>
        <v>143.84</v>
      </c>
      <c r="J417" s="34">
        <f t="shared" ref="J417" si="224">J383+J387+J397+J402+J409+J416</f>
        <v>932.34000000000015</v>
      </c>
      <c r="K417" s="35"/>
      <c r="L417" s="34">
        <f t="shared" ref="L417" si="225">L383+L387+L397+L402+L409+L416</f>
        <v>97.44</v>
      </c>
    </row>
    <row r="418" spans="1:12" ht="14.4" x14ac:dyDescent="0.3">
      <c r="A418" s="22">
        <v>2</v>
      </c>
      <c r="B418" s="23">
        <v>10</v>
      </c>
      <c r="C418" s="24" t="s">
        <v>20</v>
      </c>
      <c r="D418" s="5" t="s">
        <v>21</v>
      </c>
      <c r="E418" s="47"/>
      <c r="F418" s="48"/>
      <c r="G418" s="48"/>
      <c r="H418" s="48"/>
      <c r="I418" s="48"/>
      <c r="J418" s="48"/>
      <c r="K418" s="49"/>
      <c r="L418" s="48"/>
    </row>
    <row r="419" spans="1:12" ht="14.4" x14ac:dyDescent="0.3">
      <c r="A419" s="25"/>
      <c r="B419" s="16"/>
      <c r="C419" s="11"/>
      <c r="D419" s="6"/>
      <c r="E419" s="50"/>
      <c r="F419" s="51"/>
      <c r="G419" s="51"/>
      <c r="H419" s="51"/>
      <c r="I419" s="51"/>
      <c r="J419" s="51"/>
      <c r="K419" s="52"/>
      <c r="L419" s="51"/>
    </row>
    <row r="420" spans="1:12" ht="14.4" x14ac:dyDescent="0.3">
      <c r="A420" s="25"/>
      <c r="B420" s="16"/>
      <c r="C420" s="11"/>
      <c r="D420" s="7" t="s">
        <v>22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 x14ac:dyDescent="0.3">
      <c r="A421" s="25"/>
      <c r="B421" s="16"/>
      <c r="C421" s="11"/>
      <c r="D421" s="7" t="s">
        <v>23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 x14ac:dyDescent="0.3">
      <c r="A422" s="25"/>
      <c r="B422" s="16"/>
      <c r="C422" s="11"/>
      <c r="D422" s="7" t="s">
        <v>24</v>
      </c>
      <c r="E422" s="50"/>
      <c r="F422" s="51"/>
      <c r="G422" s="51"/>
      <c r="H422" s="51"/>
      <c r="I422" s="51"/>
      <c r="J422" s="51"/>
      <c r="K422" s="52"/>
      <c r="L422" s="51"/>
    </row>
    <row r="423" spans="1:12" ht="14.4" x14ac:dyDescent="0.3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 x14ac:dyDescent="0.3">
      <c r="A424" s="25"/>
      <c r="B424" s="16"/>
      <c r="C424" s="11"/>
      <c r="D424" s="6"/>
      <c r="E424" s="50"/>
      <c r="F424" s="51"/>
      <c r="G424" s="51"/>
      <c r="H424" s="51"/>
      <c r="I424" s="51"/>
      <c r="J424" s="51"/>
      <c r="K424" s="52"/>
      <c r="L424" s="51"/>
    </row>
    <row r="425" spans="1:12" ht="14.4" x14ac:dyDescent="0.3">
      <c r="A425" s="26"/>
      <c r="B425" s="18"/>
      <c r="C425" s="8"/>
      <c r="D425" s="19" t="s">
        <v>39</v>
      </c>
      <c r="E425" s="9"/>
      <c r="F425" s="21">
        <f>SUM(F418:F424)</f>
        <v>0</v>
      </c>
      <c r="G425" s="21">
        <f t="shared" ref="G425" si="226">SUM(G418:G424)</f>
        <v>0</v>
      </c>
      <c r="H425" s="21">
        <f t="shared" ref="H425" si="227">SUM(H418:H424)</f>
        <v>0</v>
      </c>
      <c r="I425" s="21">
        <f t="shared" ref="I425" si="228">SUM(I418:I424)</f>
        <v>0</v>
      </c>
      <c r="J425" s="21">
        <f t="shared" ref="J425" si="229">SUM(J418:J424)</f>
        <v>0</v>
      </c>
      <c r="K425" s="27"/>
      <c r="L425" s="21">
        <f>SUM(L418:L424)</f>
        <v>0</v>
      </c>
    </row>
    <row r="426" spans="1:12" ht="14.4" x14ac:dyDescent="0.3">
      <c r="A426" s="28">
        <f>A418</f>
        <v>2</v>
      </c>
      <c r="B426" s="14">
        <f>B418</f>
        <v>10</v>
      </c>
      <c r="C426" s="10" t="s">
        <v>25</v>
      </c>
      <c r="D426" s="12" t="s">
        <v>24</v>
      </c>
      <c r="E426" s="50"/>
      <c r="F426" s="51"/>
      <c r="G426" s="51"/>
      <c r="H426" s="51"/>
      <c r="I426" s="51"/>
      <c r="J426" s="51"/>
      <c r="K426" s="52"/>
      <c r="L426" s="51"/>
    </row>
    <row r="427" spans="1:12" ht="14.4" x14ac:dyDescent="0.3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 x14ac:dyDescent="0.3">
      <c r="A428" s="25"/>
      <c r="B428" s="16"/>
      <c r="C428" s="11"/>
      <c r="D428" s="6"/>
      <c r="E428" s="50"/>
      <c r="F428" s="51"/>
      <c r="G428" s="51"/>
      <c r="H428" s="51"/>
      <c r="I428" s="51"/>
      <c r="J428" s="51"/>
      <c r="K428" s="52"/>
      <c r="L428" s="51"/>
    </row>
    <row r="429" spans="1:12" ht="14.4" x14ac:dyDescent="0.3">
      <c r="A429" s="26"/>
      <c r="B429" s="18"/>
      <c r="C429" s="8"/>
      <c r="D429" s="19" t="s">
        <v>39</v>
      </c>
      <c r="E429" s="9"/>
      <c r="F429" s="21">
        <f>SUM(F426:F428)</f>
        <v>0</v>
      </c>
      <c r="G429" s="21">
        <f t="shared" ref="G429" si="230">SUM(G426:G428)</f>
        <v>0</v>
      </c>
      <c r="H429" s="21">
        <f t="shared" ref="H429" si="231">SUM(H426:H428)</f>
        <v>0</v>
      </c>
      <c r="I429" s="21">
        <f t="shared" ref="I429" si="232">SUM(I426:I428)</f>
        <v>0</v>
      </c>
      <c r="J429" s="21">
        <f t="shared" ref="J429" si="233">SUM(J426:J428)</f>
        <v>0</v>
      </c>
      <c r="K429" s="27"/>
      <c r="L429" s="21">
        <f>SUM(L426:L428)</f>
        <v>0</v>
      </c>
    </row>
    <row r="430" spans="1:12" ht="15.6" x14ac:dyDescent="0.3">
      <c r="A430" s="28">
        <f>A418</f>
        <v>2</v>
      </c>
      <c r="B430" s="14">
        <v>10</v>
      </c>
      <c r="C430" s="10" t="s">
        <v>26</v>
      </c>
      <c r="D430" s="58" t="s">
        <v>27</v>
      </c>
      <c r="E430" s="66" t="s">
        <v>120</v>
      </c>
      <c r="F430" s="71">
        <v>80</v>
      </c>
      <c r="G430" s="71">
        <v>0.7</v>
      </c>
      <c r="H430" s="71">
        <v>8.1</v>
      </c>
      <c r="I430" s="75">
        <v>5.8</v>
      </c>
      <c r="J430" s="71">
        <v>99</v>
      </c>
      <c r="K430" s="80" t="s">
        <v>125</v>
      </c>
      <c r="L430" s="71">
        <v>12.5</v>
      </c>
    </row>
    <row r="431" spans="1:12" ht="15.6" x14ac:dyDescent="0.3">
      <c r="A431" s="25"/>
      <c r="B431" s="16"/>
      <c r="C431" s="11"/>
      <c r="D431" s="59" t="s">
        <v>28</v>
      </c>
      <c r="E431" s="68" t="s">
        <v>121</v>
      </c>
      <c r="F431" s="72">
        <v>200</v>
      </c>
      <c r="G431" s="72">
        <v>7.9</v>
      </c>
      <c r="H431" s="72">
        <v>4.0999999999999996</v>
      </c>
      <c r="I431" s="76">
        <v>12.42</v>
      </c>
      <c r="J431" s="72">
        <v>117.96</v>
      </c>
      <c r="K431" s="81" t="s">
        <v>126</v>
      </c>
      <c r="L431" s="72">
        <v>24.2</v>
      </c>
    </row>
    <row r="432" spans="1:12" ht="15.6" x14ac:dyDescent="0.3">
      <c r="A432" s="25"/>
      <c r="B432" s="16"/>
      <c r="C432" s="11"/>
      <c r="D432" s="59" t="s">
        <v>30</v>
      </c>
      <c r="E432" s="68" t="s">
        <v>114</v>
      </c>
      <c r="F432" s="72">
        <v>150</v>
      </c>
      <c r="G432" s="72">
        <v>5.3</v>
      </c>
      <c r="H432" s="72">
        <v>5.5</v>
      </c>
      <c r="I432" s="76">
        <v>32.700000000000003</v>
      </c>
      <c r="J432" s="72">
        <v>202</v>
      </c>
      <c r="K432" s="81" t="s">
        <v>117</v>
      </c>
      <c r="L432" s="72">
        <v>23.68</v>
      </c>
    </row>
    <row r="433" spans="1:12" ht="15.6" x14ac:dyDescent="0.3">
      <c r="A433" s="25"/>
      <c r="B433" s="16"/>
      <c r="C433" s="11"/>
      <c r="D433" s="59" t="s">
        <v>29</v>
      </c>
      <c r="E433" s="68" t="s">
        <v>90</v>
      </c>
      <c r="F433" s="72">
        <v>80</v>
      </c>
      <c r="G433" s="72">
        <v>13.5</v>
      </c>
      <c r="H433" s="72">
        <v>13.5</v>
      </c>
      <c r="I433" s="76">
        <v>3.1</v>
      </c>
      <c r="J433" s="72">
        <v>188.9</v>
      </c>
      <c r="K433" s="81" t="s">
        <v>89</v>
      </c>
      <c r="L433" s="72">
        <v>18.64</v>
      </c>
    </row>
    <row r="434" spans="1:12" ht="16.2" thickBot="1" x14ac:dyDescent="0.35">
      <c r="A434" s="25"/>
      <c r="B434" s="16"/>
      <c r="C434" s="11"/>
      <c r="D434" s="58" t="s">
        <v>62</v>
      </c>
      <c r="E434" s="66" t="s">
        <v>112</v>
      </c>
      <c r="F434" s="71">
        <v>200</v>
      </c>
      <c r="G434" s="71">
        <v>0.3</v>
      </c>
      <c r="H434" s="71">
        <v>0</v>
      </c>
      <c r="I434" s="75">
        <v>6.7</v>
      </c>
      <c r="J434" s="71">
        <v>27.9</v>
      </c>
      <c r="K434" s="80" t="s">
        <v>76</v>
      </c>
      <c r="L434" s="71">
        <v>11.36</v>
      </c>
    </row>
    <row r="435" spans="1:12" ht="15.6" x14ac:dyDescent="0.3">
      <c r="A435" s="25"/>
      <c r="B435" s="16"/>
      <c r="C435" s="11"/>
      <c r="D435" s="61" t="s">
        <v>107</v>
      </c>
      <c r="E435" s="70" t="s">
        <v>105</v>
      </c>
      <c r="F435" s="74">
        <v>30</v>
      </c>
      <c r="G435" s="78">
        <v>2.4</v>
      </c>
      <c r="H435" s="78">
        <v>0.3</v>
      </c>
      <c r="I435" s="79">
        <v>14.7</v>
      </c>
      <c r="J435" s="78">
        <v>71.2</v>
      </c>
      <c r="K435" s="83" t="s">
        <v>59</v>
      </c>
      <c r="L435" s="78">
        <v>3.54</v>
      </c>
    </row>
    <row r="436" spans="1:12" ht="15.6" x14ac:dyDescent="0.3">
      <c r="A436" s="25"/>
      <c r="B436" s="16"/>
      <c r="C436" s="11"/>
      <c r="D436" s="59" t="s">
        <v>108</v>
      </c>
      <c r="E436" s="68" t="s">
        <v>50</v>
      </c>
      <c r="F436" s="72">
        <v>30</v>
      </c>
      <c r="G436" s="72">
        <v>2</v>
      </c>
      <c r="H436" s="72">
        <v>0.4</v>
      </c>
      <c r="I436" s="76">
        <v>11.9</v>
      </c>
      <c r="J436" s="72">
        <v>58.7</v>
      </c>
      <c r="K436" s="81" t="s">
        <v>59</v>
      </c>
      <c r="L436" s="72">
        <v>3.52</v>
      </c>
    </row>
    <row r="437" spans="1:12" ht="15.6" x14ac:dyDescent="0.3">
      <c r="A437" s="25"/>
      <c r="B437" s="16"/>
      <c r="C437" s="11"/>
      <c r="D437" s="62"/>
      <c r="E437" s="50"/>
      <c r="F437" s="51"/>
      <c r="G437" s="51"/>
      <c r="H437" s="51"/>
      <c r="I437" s="51"/>
      <c r="J437" s="51"/>
      <c r="K437" s="52"/>
      <c r="L437" s="51"/>
    </row>
    <row r="438" spans="1:12" ht="14.4" x14ac:dyDescent="0.3">
      <c r="A438" s="25"/>
      <c r="B438" s="16"/>
      <c r="C438" s="11"/>
      <c r="D438" s="6"/>
      <c r="E438" s="50"/>
      <c r="F438" s="51"/>
      <c r="G438" s="51"/>
      <c r="H438" s="51"/>
      <c r="I438" s="51"/>
      <c r="J438" s="51"/>
      <c r="K438" s="52"/>
      <c r="L438" s="51"/>
    </row>
    <row r="439" spans="1:12" ht="14.4" x14ac:dyDescent="0.3">
      <c r="A439" s="26"/>
      <c r="B439" s="18"/>
      <c r="C439" s="8"/>
      <c r="D439" s="19" t="s">
        <v>39</v>
      </c>
      <c r="E439" s="9"/>
      <c r="F439" s="21">
        <f>SUM(F430:F438)</f>
        <v>770</v>
      </c>
      <c r="G439" s="21">
        <f t="shared" ref="G439" si="234">SUM(G430:G438)</f>
        <v>32.099999999999994</v>
      </c>
      <c r="H439" s="21">
        <f t="shared" ref="H439" si="235">SUM(H430:H438)</f>
        <v>31.9</v>
      </c>
      <c r="I439" s="21">
        <f t="shared" ref="I439" si="236">SUM(I430:I438)</f>
        <v>87.320000000000007</v>
      </c>
      <c r="J439" s="21">
        <f t="shared" ref="J439" si="237">SUM(J430:J438)</f>
        <v>765.66000000000008</v>
      </c>
      <c r="K439" s="27"/>
      <c r="L439" s="21">
        <f>SUM(L430:L438)</f>
        <v>97.440000000000012</v>
      </c>
    </row>
    <row r="440" spans="1:12" ht="14.4" x14ac:dyDescent="0.3">
      <c r="A440" s="28">
        <f>A418</f>
        <v>2</v>
      </c>
      <c r="B440" s="14">
        <f>B418</f>
        <v>10</v>
      </c>
      <c r="C440" s="10" t="s">
        <v>34</v>
      </c>
      <c r="D440" s="12" t="s">
        <v>35</v>
      </c>
      <c r="E440" s="50"/>
      <c r="F440" s="51"/>
      <c r="G440" s="51"/>
      <c r="H440" s="51"/>
      <c r="I440" s="51"/>
      <c r="J440" s="51"/>
      <c r="K440" s="52"/>
      <c r="L440" s="51"/>
    </row>
    <row r="441" spans="1:12" ht="14.4" x14ac:dyDescent="0.3">
      <c r="A441" s="25"/>
      <c r="B441" s="16"/>
      <c r="C441" s="11"/>
      <c r="D441" s="12" t="s">
        <v>31</v>
      </c>
      <c r="E441" s="50"/>
      <c r="F441" s="51"/>
      <c r="G441" s="51"/>
      <c r="H441" s="51"/>
      <c r="I441" s="51"/>
      <c r="J441" s="51"/>
      <c r="K441" s="52"/>
      <c r="L441" s="51"/>
    </row>
    <row r="442" spans="1:12" ht="14.4" x14ac:dyDescent="0.3">
      <c r="A442" s="25"/>
      <c r="B442" s="16"/>
      <c r="C442" s="11"/>
      <c r="D442" s="6"/>
      <c r="E442" s="50"/>
      <c r="F442" s="51"/>
      <c r="G442" s="51"/>
      <c r="H442" s="51"/>
      <c r="I442" s="51"/>
      <c r="J442" s="51"/>
      <c r="K442" s="52"/>
      <c r="L442" s="51"/>
    </row>
    <row r="443" spans="1:12" ht="14.4" x14ac:dyDescent="0.3">
      <c r="A443" s="25"/>
      <c r="B443" s="16"/>
      <c r="C443" s="11"/>
      <c r="D443" s="6"/>
      <c r="E443" s="50"/>
      <c r="F443" s="51"/>
      <c r="G443" s="51"/>
      <c r="H443" s="51"/>
      <c r="I443" s="51"/>
      <c r="J443" s="51"/>
      <c r="K443" s="52"/>
      <c r="L443" s="51"/>
    </row>
    <row r="444" spans="1:12" ht="14.4" x14ac:dyDescent="0.3">
      <c r="A444" s="26"/>
      <c r="B444" s="18"/>
      <c r="C444" s="8"/>
      <c r="D444" s="19" t="s">
        <v>39</v>
      </c>
      <c r="E444" s="9"/>
      <c r="F444" s="21">
        <f>SUM(F440:F443)</f>
        <v>0</v>
      </c>
      <c r="G444" s="21">
        <f t="shared" ref="G444" si="238">SUM(G440:G443)</f>
        <v>0</v>
      </c>
      <c r="H444" s="21">
        <f t="shared" ref="H444" si="239">SUM(H440:H443)</f>
        <v>0</v>
      </c>
      <c r="I444" s="21">
        <f t="shared" ref="I444" si="240">SUM(I440:I443)</f>
        <v>0</v>
      </c>
      <c r="J444" s="21">
        <f t="shared" ref="J444" si="241">SUM(J440:J443)</f>
        <v>0</v>
      </c>
      <c r="K444" s="27"/>
      <c r="L444" s="21">
        <f>SUM(L440:L443)</f>
        <v>0</v>
      </c>
    </row>
    <row r="445" spans="1:12" ht="14.4" x14ac:dyDescent="0.3">
      <c r="A445" s="28">
        <f>A418</f>
        <v>2</v>
      </c>
      <c r="B445" s="14">
        <f>B418</f>
        <v>10</v>
      </c>
      <c r="C445" s="10" t="s">
        <v>36</v>
      </c>
      <c r="D445" s="7" t="s">
        <v>21</v>
      </c>
      <c r="E445" s="50"/>
      <c r="F445" s="51"/>
      <c r="G445" s="51"/>
      <c r="H445" s="51"/>
      <c r="I445" s="51"/>
      <c r="J445" s="51"/>
      <c r="K445" s="52"/>
      <c r="L445" s="51"/>
    </row>
    <row r="446" spans="1:12" ht="14.4" x14ac:dyDescent="0.3">
      <c r="A446" s="25"/>
      <c r="B446" s="16"/>
      <c r="C446" s="11"/>
      <c r="D446" s="7" t="s">
        <v>30</v>
      </c>
      <c r="E446" s="50"/>
      <c r="F446" s="51"/>
      <c r="G446" s="51"/>
      <c r="H446" s="51"/>
      <c r="I446" s="51"/>
      <c r="J446" s="51"/>
      <c r="K446" s="52"/>
      <c r="L446" s="51"/>
    </row>
    <row r="447" spans="1:12" ht="14.4" x14ac:dyDescent="0.3">
      <c r="A447" s="25"/>
      <c r="B447" s="16"/>
      <c r="C447" s="11"/>
      <c r="D447" s="7" t="s">
        <v>31</v>
      </c>
      <c r="E447" s="50"/>
      <c r="F447" s="51"/>
      <c r="G447" s="51"/>
      <c r="H447" s="51"/>
      <c r="I447" s="51"/>
      <c r="J447" s="51"/>
      <c r="K447" s="52"/>
      <c r="L447" s="51"/>
    </row>
    <row r="448" spans="1:12" ht="14.4" x14ac:dyDescent="0.3">
      <c r="A448" s="25"/>
      <c r="B448" s="16"/>
      <c r="C448" s="11"/>
      <c r="D448" s="7" t="s">
        <v>23</v>
      </c>
      <c r="E448" s="50"/>
      <c r="F448" s="51"/>
      <c r="G448" s="51"/>
      <c r="H448" s="51"/>
      <c r="I448" s="51"/>
      <c r="J448" s="51"/>
      <c r="K448" s="52"/>
      <c r="L448" s="51"/>
    </row>
    <row r="449" spans="1:12" ht="14.4" x14ac:dyDescent="0.3">
      <c r="A449" s="25"/>
      <c r="B449" s="16"/>
      <c r="C449" s="11"/>
      <c r="D449" s="6"/>
      <c r="E449" s="50"/>
      <c r="F449" s="51"/>
      <c r="G449" s="51"/>
      <c r="H449" s="51"/>
      <c r="I449" s="51"/>
      <c r="J449" s="51"/>
      <c r="K449" s="52"/>
      <c r="L449" s="51"/>
    </row>
    <row r="450" spans="1:12" ht="14.4" x14ac:dyDescent="0.3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4" x14ac:dyDescent="0.3">
      <c r="A451" s="26"/>
      <c r="B451" s="18"/>
      <c r="C451" s="8"/>
      <c r="D451" s="19" t="s">
        <v>39</v>
      </c>
      <c r="E451" s="9"/>
      <c r="F451" s="21">
        <f>SUM(F445:F450)</f>
        <v>0</v>
      </c>
      <c r="G451" s="21">
        <f t="shared" ref="G451" si="242">SUM(G445:G450)</f>
        <v>0</v>
      </c>
      <c r="H451" s="21">
        <f t="shared" ref="H451" si="243">SUM(H445:H450)</f>
        <v>0</v>
      </c>
      <c r="I451" s="21">
        <f t="shared" ref="I451" si="244">SUM(I445:I450)</f>
        <v>0</v>
      </c>
      <c r="J451" s="21">
        <f t="shared" ref="J451" si="245">SUM(J445:J450)</f>
        <v>0</v>
      </c>
      <c r="K451" s="27"/>
      <c r="L451" s="21">
        <f>SUM(L445:L450)</f>
        <v>0</v>
      </c>
    </row>
    <row r="452" spans="1:12" ht="14.4" x14ac:dyDescent="0.3">
      <c r="A452" s="28">
        <f>A418</f>
        <v>2</v>
      </c>
      <c r="B452" s="14">
        <f>B418</f>
        <v>10</v>
      </c>
      <c r="C452" s="10" t="s">
        <v>37</v>
      </c>
      <c r="D452" s="12" t="s">
        <v>38</v>
      </c>
      <c r="E452" s="50"/>
      <c r="F452" s="51"/>
      <c r="G452" s="51"/>
      <c r="H452" s="51"/>
      <c r="I452" s="51"/>
      <c r="J452" s="51"/>
      <c r="K452" s="52"/>
      <c r="L452" s="51"/>
    </row>
    <row r="453" spans="1:12" ht="14.4" x14ac:dyDescent="0.3">
      <c r="A453" s="25"/>
      <c r="B453" s="16"/>
      <c r="C453" s="11"/>
      <c r="D453" s="12" t="s">
        <v>35</v>
      </c>
      <c r="E453" s="50"/>
      <c r="F453" s="51"/>
      <c r="G453" s="51"/>
      <c r="H453" s="51"/>
      <c r="I453" s="51"/>
      <c r="J453" s="51"/>
      <c r="K453" s="52"/>
      <c r="L453" s="51"/>
    </row>
    <row r="454" spans="1:12" ht="14.4" x14ac:dyDescent="0.3">
      <c r="A454" s="25"/>
      <c r="B454" s="16"/>
      <c r="C454" s="11"/>
      <c r="D454" s="12" t="s">
        <v>31</v>
      </c>
      <c r="E454" s="50"/>
      <c r="F454" s="51"/>
      <c r="G454" s="51"/>
      <c r="H454" s="51"/>
      <c r="I454" s="51"/>
      <c r="J454" s="51"/>
      <c r="K454" s="52"/>
      <c r="L454" s="51"/>
    </row>
    <row r="455" spans="1:12" ht="14.4" x14ac:dyDescent="0.3">
      <c r="A455" s="25"/>
      <c r="B455" s="16"/>
      <c r="C455" s="11"/>
      <c r="D455" s="12" t="s">
        <v>24</v>
      </c>
      <c r="E455" s="50"/>
      <c r="F455" s="51"/>
      <c r="G455" s="51"/>
      <c r="H455" s="51"/>
      <c r="I455" s="51"/>
      <c r="J455" s="51"/>
      <c r="K455" s="52"/>
      <c r="L455" s="51"/>
    </row>
    <row r="456" spans="1:12" ht="14.4" x14ac:dyDescent="0.3">
      <c r="A456" s="25"/>
      <c r="B456" s="16"/>
      <c r="C456" s="11"/>
      <c r="D456" s="6"/>
      <c r="E456" s="50"/>
      <c r="F456" s="51"/>
      <c r="G456" s="51"/>
      <c r="H456" s="51"/>
      <c r="I456" s="51"/>
      <c r="J456" s="51"/>
      <c r="K456" s="52"/>
      <c r="L456" s="51"/>
    </row>
    <row r="457" spans="1:12" ht="14.4" x14ac:dyDescent="0.3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4.4" x14ac:dyDescent="0.3">
      <c r="A458" s="26"/>
      <c r="B458" s="18"/>
      <c r="C458" s="8"/>
      <c r="D458" s="20" t="s">
        <v>39</v>
      </c>
      <c r="E458" s="9"/>
      <c r="F458" s="21">
        <f>SUM(F452:F457)</f>
        <v>0</v>
      </c>
      <c r="G458" s="21">
        <f t="shared" ref="G458" si="246">SUM(G452:G457)</f>
        <v>0</v>
      </c>
      <c r="H458" s="21">
        <f t="shared" ref="H458" si="247">SUM(H452:H457)</f>
        <v>0</v>
      </c>
      <c r="I458" s="21">
        <f t="shared" ref="I458" si="248">SUM(I452:I457)</f>
        <v>0</v>
      </c>
      <c r="J458" s="21">
        <f t="shared" ref="J458" si="249">SUM(J452:J457)</f>
        <v>0</v>
      </c>
      <c r="K458" s="27"/>
      <c r="L458" s="21">
        <f>SUM(L452:L457)</f>
        <v>0</v>
      </c>
    </row>
    <row r="459" spans="1:12" ht="15.75" customHeight="1" x14ac:dyDescent="0.25">
      <c r="A459" s="31">
        <f>A418</f>
        <v>2</v>
      </c>
      <c r="B459" s="32">
        <f>B418</f>
        <v>10</v>
      </c>
      <c r="C459" s="129" t="s">
        <v>4</v>
      </c>
      <c r="D459" s="130"/>
      <c r="E459" s="33"/>
      <c r="F459" s="34">
        <f>F425+F429+F439+F444+F451+F458</f>
        <v>770</v>
      </c>
      <c r="G459" s="34">
        <f t="shared" ref="G459" si="250">G425+G429+G439+G444+G451+G458</f>
        <v>32.099999999999994</v>
      </c>
      <c r="H459" s="34">
        <f t="shared" ref="H459" si="251">H425+H429+H439+H444+H451+H458</f>
        <v>31.9</v>
      </c>
      <c r="I459" s="34">
        <f t="shared" ref="I459" si="252">I425+I429+I439+I444+I451+I458</f>
        <v>87.320000000000007</v>
      </c>
      <c r="J459" s="34">
        <f t="shared" ref="J459" si="253">J425+J429+J439+J444+J451+J458</f>
        <v>765.66000000000008</v>
      </c>
      <c r="K459" s="35"/>
      <c r="L459" s="34">
        <f t="shared" ref="L459" si="254">L425+L429+L439+L444+L451+L458</f>
        <v>97.440000000000012</v>
      </c>
    </row>
    <row r="460" spans="1:12" ht="14.4" x14ac:dyDescent="0.3">
      <c r="A460" s="22">
        <v>2</v>
      </c>
      <c r="B460" s="23">
        <v>11</v>
      </c>
      <c r="C460" s="24" t="s">
        <v>20</v>
      </c>
      <c r="D460" s="5" t="s">
        <v>21</v>
      </c>
      <c r="E460" s="47"/>
      <c r="F460" s="48"/>
      <c r="G460" s="48"/>
      <c r="H460" s="48"/>
      <c r="I460" s="48"/>
      <c r="J460" s="48"/>
      <c r="K460" s="49"/>
      <c r="L460" s="48"/>
    </row>
    <row r="461" spans="1:12" ht="14.4" x14ac:dyDescent="0.3">
      <c r="A461" s="25"/>
      <c r="B461" s="16"/>
      <c r="C461" s="11"/>
      <c r="D461" s="6"/>
      <c r="E461" s="50"/>
      <c r="F461" s="51"/>
      <c r="G461" s="51"/>
      <c r="H461" s="51"/>
      <c r="I461" s="51"/>
      <c r="J461" s="51"/>
      <c r="K461" s="52"/>
      <c r="L461" s="51"/>
    </row>
    <row r="462" spans="1:12" ht="14.4" x14ac:dyDescent="0.3">
      <c r="A462" s="25"/>
      <c r="B462" s="16"/>
      <c r="C462" s="11"/>
      <c r="D462" s="7" t="s">
        <v>22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 x14ac:dyDescent="0.3">
      <c r="A463" s="25"/>
      <c r="B463" s="16"/>
      <c r="C463" s="11"/>
      <c r="D463" s="7" t="s">
        <v>23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 x14ac:dyDescent="0.3">
      <c r="A464" s="25"/>
      <c r="B464" s="16"/>
      <c r="C464" s="11"/>
      <c r="D464" s="7" t="s">
        <v>24</v>
      </c>
      <c r="E464" s="50"/>
      <c r="F464" s="51"/>
      <c r="G464" s="51"/>
      <c r="H464" s="51"/>
      <c r="I464" s="51"/>
      <c r="J464" s="51"/>
      <c r="K464" s="52"/>
      <c r="L464" s="51"/>
    </row>
    <row r="465" spans="1:12" ht="14.4" x14ac:dyDescent="0.3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 x14ac:dyDescent="0.3">
      <c r="A466" s="25"/>
      <c r="B466" s="16"/>
      <c r="C466" s="11"/>
      <c r="D466" s="6"/>
      <c r="E466" s="50"/>
      <c r="F466" s="51"/>
      <c r="G466" s="51"/>
      <c r="H466" s="51"/>
      <c r="I466" s="51"/>
      <c r="J466" s="51"/>
      <c r="K466" s="52"/>
      <c r="L466" s="51"/>
    </row>
    <row r="467" spans="1:12" ht="14.4" x14ac:dyDescent="0.3">
      <c r="A467" s="26"/>
      <c r="B467" s="18"/>
      <c r="C467" s="8"/>
      <c r="D467" s="19" t="s">
        <v>39</v>
      </c>
      <c r="E467" s="9"/>
      <c r="F467" s="21">
        <f>SUM(F460:F466)</f>
        <v>0</v>
      </c>
      <c r="G467" s="21">
        <f t="shared" ref="G467" si="255">SUM(G460:G466)</f>
        <v>0</v>
      </c>
      <c r="H467" s="21">
        <f t="shared" ref="H467" si="256">SUM(H460:H466)</f>
        <v>0</v>
      </c>
      <c r="I467" s="21">
        <f t="shared" ref="I467" si="257">SUM(I460:I466)</f>
        <v>0</v>
      </c>
      <c r="J467" s="21">
        <f t="shared" ref="J467" si="258">SUM(J460:J466)</f>
        <v>0</v>
      </c>
      <c r="K467" s="27"/>
      <c r="L467" s="21">
        <f>SUM(L460:L466)</f>
        <v>0</v>
      </c>
    </row>
    <row r="468" spans="1:12" ht="14.4" x14ac:dyDescent="0.3">
      <c r="A468" s="28">
        <f>A460</f>
        <v>2</v>
      </c>
      <c r="B468" s="14">
        <f>B460</f>
        <v>11</v>
      </c>
      <c r="C468" s="10" t="s">
        <v>25</v>
      </c>
      <c r="D468" s="12" t="s">
        <v>24</v>
      </c>
      <c r="E468" s="50"/>
      <c r="F468" s="51"/>
      <c r="G468" s="51"/>
      <c r="H468" s="51"/>
      <c r="I468" s="51"/>
      <c r="J468" s="51"/>
      <c r="K468" s="52"/>
      <c r="L468" s="51"/>
    </row>
    <row r="469" spans="1:12" ht="14.4" x14ac:dyDescent="0.3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4" x14ac:dyDescent="0.3">
      <c r="A470" s="25"/>
      <c r="B470" s="16"/>
      <c r="C470" s="11"/>
      <c r="D470" s="6"/>
      <c r="E470" s="50"/>
      <c r="F470" s="51"/>
      <c r="G470" s="51"/>
      <c r="H470" s="51"/>
      <c r="I470" s="51"/>
      <c r="J470" s="51"/>
      <c r="K470" s="52"/>
      <c r="L470" s="51"/>
    </row>
    <row r="471" spans="1:12" ht="15" thickBot="1" x14ac:dyDescent="0.35">
      <c r="A471" s="26"/>
      <c r="B471" s="18"/>
      <c r="C471" s="8"/>
      <c r="D471" s="19" t="s">
        <v>39</v>
      </c>
      <c r="E471" s="9"/>
      <c r="F471" s="21">
        <f>SUM(F468:F470)</f>
        <v>0</v>
      </c>
      <c r="G471" s="21">
        <f t="shared" ref="G471" si="259">SUM(G468:G470)</f>
        <v>0</v>
      </c>
      <c r="H471" s="21">
        <f t="shared" ref="H471" si="260">SUM(H468:H470)</f>
        <v>0</v>
      </c>
      <c r="I471" s="21">
        <f t="shared" ref="I471" si="261">SUM(I468:I470)</f>
        <v>0</v>
      </c>
      <c r="J471" s="21">
        <f t="shared" ref="J471" si="262">SUM(J468:J470)</f>
        <v>0</v>
      </c>
      <c r="K471" s="27"/>
      <c r="L471" s="21">
        <f>SUM(L468:L470)</f>
        <v>0</v>
      </c>
    </row>
    <row r="472" spans="1:12" ht="15.6" x14ac:dyDescent="0.3">
      <c r="A472" s="28">
        <f>A460</f>
        <v>2</v>
      </c>
      <c r="B472" s="14">
        <v>11</v>
      </c>
      <c r="C472" s="10" t="s">
        <v>26</v>
      </c>
      <c r="D472" s="87" t="s">
        <v>27</v>
      </c>
      <c r="E472" s="70" t="s">
        <v>71</v>
      </c>
      <c r="F472" s="74">
        <v>80</v>
      </c>
      <c r="G472" s="78">
        <v>0.6</v>
      </c>
      <c r="H472" s="78">
        <v>0.1</v>
      </c>
      <c r="I472" s="79">
        <v>2</v>
      </c>
      <c r="J472" s="78">
        <v>11.3</v>
      </c>
      <c r="K472" s="83" t="s">
        <v>73</v>
      </c>
      <c r="L472" s="78">
        <v>18.649999999999999</v>
      </c>
    </row>
    <row r="473" spans="1:12" ht="15.6" x14ac:dyDescent="0.3">
      <c r="A473" s="25"/>
      <c r="B473" s="16"/>
      <c r="C473" s="11"/>
      <c r="D473" s="59" t="s">
        <v>28</v>
      </c>
      <c r="E473" s="68" t="s">
        <v>72</v>
      </c>
      <c r="F473" s="89">
        <v>200</v>
      </c>
      <c r="G473" s="72">
        <v>4.7</v>
      </c>
      <c r="H473" s="72">
        <v>6.1</v>
      </c>
      <c r="I473" s="76">
        <v>10.1</v>
      </c>
      <c r="J473" s="72">
        <v>114.22</v>
      </c>
      <c r="K473" s="81" t="s">
        <v>74</v>
      </c>
      <c r="L473" s="72">
        <v>28.28</v>
      </c>
    </row>
    <row r="474" spans="1:12" ht="15.6" x14ac:dyDescent="0.3">
      <c r="A474" s="25"/>
      <c r="B474" s="16"/>
      <c r="C474" s="11"/>
      <c r="D474" s="81" t="s">
        <v>29</v>
      </c>
      <c r="E474" s="68" t="s">
        <v>97</v>
      </c>
      <c r="F474" s="89">
        <v>200</v>
      </c>
      <c r="G474" s="72">
        <v>27.3</v>
      </c>
      <c r="H474" s="72">
        <v>8.1</v>
      </c>
      <c r="I474" s="76">
        <v>33.200000000000003</v>
      </c>
      <c r="J474" s="72">
        <v>314.60000000000002</v>
      </c>
      <c r="K474" s="81" t="s">
        <v>75</v>
      </c>
      <c r="L474" s="72">
        <v>28.45</v>
      </c>
    </row>
    <row r="475" spans="1:12" ht="15.6" x14ac:dyDescent="0.3">
      <c r="A475" s="25"/>
      <c r="B475" s="16"/>
      <c r="C475" s="11"/>
      <c r="D475" s="88" t="s">
        <v>106</v>
      </c>
      <c r="E475" s="85" t="s">
        <v>53</v>
      </c>
      <c r="F475" s="91">
        <v>200</v>
      </c>
      <c r="G475" s="91">
        <v>0.5</v>
      </c>
      <c r="H475" s="91">
        <v>0</v>
      </c>
      <c r="I475" s="94">
        <v>19.8</v>
      </c>
      <c r="J475" s="91">
        <v>81</v>
      </c>
      <c r="K475" s="97" t="s">
        <v>76</v>
      </c>
      <c r="L475" s="100">
        <v>15</v>
      </c>
    </row>
    <row r="476" spans="1:12" ht="15.6" x14ac:dyDescent="0.3">
      <c r="A476" s="25"/>
      <c r="B476" s="16"/>
      <c r="C476" s="11"/>
      <c r="D476" s="88" t="s">
        <v>108</v>
      </c>
      <c r="E476" s="85" t="s">
        <v>50</v>
      </c>
      <c r="F476" s="91">
        <v>30</v>
      </c>
      <c r="G476" s="91">
        <v>2</v>
      </c>
      <c r="H476" s="91">
        <v>0.4</v>
      </c>
      <c r="I476" s="94">
        <v>11.9</v>
      </c>
      <c r="J476" s="91">
        <v>58.7</v>
      </c>
      <c r="K476" s="97" t="s">
        <v>59</v>
      </c>
      <c r="L476" s="100">
        <v>3.52</v>
      </c>
    </row>
    <row r="477" spans="1:12" ht="15.6" x14ac:dyDescent="0.3">
      <c r="A477" s="25"/>
      <c r="B477" s="16"/>
      <c r="C477" s="11"/>
      <c r="D477" s="88" t="s">
        <v>107</v>
      </c>
      <c r="E477" s="85" t="s">
        <v>105</v>
      </c>
      <c r="F477" s="91">
        <v>30</v>
      </c>
      <c r="G477" s="91">
        <v>2.4</v>
      </c>
      <c r="H477" s="91">
        <v>0.3</v>
      </c>
      <c r="I477" s="94">
        <v>14.7</v>
      </c>
      <c r="J477" s="91">
        <v>71.2</v>
      </c>
      <c r="K477" s="97" t="s">
        <v>59</v>
      </c>
      <c r="L477" s="100">
        <v>3.54</v>
      </c>
    </row>
    <row r="478" spans="1:12" ht="14.4" x14ac:dyDescent="0.3">
      <c r="A478" s="26"/>
      <c r="B478" s="18"/>
      <c r="C478" s="8"/>
      <c r="D478" s="19" t="s">
        <v>39</v>
      </c>
      <c r="E478" s="9"/>
      <c r="F478" s="21">
        <f>SUM(F472:F477)</f>
        <v>740</v>
      </c>
      <c r="G478" s="21">
        <f>SUM(G472:G477)</f>
        <v>37.5</v>
      </c>
      <c r="H478" s="21">
        <f>SUM(H472:H477)</f>
        <v>15</v>
      </c>
      <c r="I478" s="21">
        <f>SUM(I472:I477)</f>
        <v>91.700000000000017</v>
      </c>
      <c r="J478" s="21">
        <f>SUM(J472:J477)</f>
        <v>651.0200000000001</v>
      </c>
      <c r="K478" s="27"/>
      <c r="L478" s="21">
        <f>SUM(L472:L477)</f>
        <v>97.44</v>
      </c>
    </row>
    <row r="479" spans="1:12" ht="14.4" x14ac:dyDescent="0.3">
      <c r="A479" s="28">
        <f>A460</f>
        <v>2</v>
      </c>
      <c r="B479" s="14">
        <f>B460</f>
        <v>11</v>
      </c>
      <c r="C479" s="10" t="s">
        <v>34</v>
      </c>
      <c r="D479" s="12" t="s">
        <v>35</v>
      </c>
      <c r="E479" s="50"/>
      <c r="F479" s="51"/>
      <c r="G479" s="51"/>
      <c r="H479" s="51"/>
      <c r="I479" s="51"/>
      <c r="J479" s="51"/>
      <c r="K479" s="52"/>
      <c r="L479" s="51"/>
    </row>
    <row r="480" spans="1:12" ht="14.4" x14ac:dyDescent="0.3">
      <c r="A480" s="25"/>
      <c r="B480" s="16"/>
      <c r="C480" s="11"/>
      <c r="D480" s="12" t="s">
        <v>31</v>
      </c>
      <c r="E480" s="50"/>
      <c r="F480" s="51"/>
      <c r="G480" s="51"/>
      <c r="H480" s="51"/>
      <c r="I480" s="51"/>
      <c r="J480" s="51"/>
      <c r="K480" s="52"/>
      <c r="L480" s="51"/>
    </row>
    <row r="481" spans="1:12" ht="14.4" x14ac:dyDescent="0.3">
      <c r="A481" s="25"/>
      <c r="B481" s="16"/>
      <c r="C481" s="11"/>
      <c r="D481" s="6"/>
      <c r="E481" s="50"/>
      <c r="F481" s="51"/>
      <c r="G481" s="51"/>
      <c r="H481" s="51"/>
      <c r="I481" s="51"/>
      <c r="J481" s="51"/>
      <c r="K481" s="52"/>
      <c r="L481" s="51"/>
    </row>
    <row r="482" spans="1:12" ht="14.4" x14ac:dyDescent="0.3">
      <c r="A482" s="25"/>
      <c r="B482" s="16"/>
      <c r="C482" s="11"/>
      <c r="D482" s="6"/>
      <c r="E482" s="50"/>
      <c r="F482" s="51"/>
      <c r="G482" s="51"/>
      <c r="H482" s="51"/>
      <c r="I482" s="51"/>
      <c r="J482" s="51"/>
      <c r="K482" s="52"/>
      <c r="L482" s="51"/>
    </row>
    <row r="483" spans="1:12" ht="14.4" x14ac:dyDescent="0.3">
      <c r="A483" s="26"/>
      <c r="B483" s="18"/>
      <c r="C483" s="8"/>
      <c r="D483" s="19" t="s">
        <v>39</v>
      </c>
      <c r="E483" s="9"/>
      <c r="F483" s="21">
        <f>SUM(F479:F482)</f>
        <v>0</v>
      </c>
      <c r="G483" s="21">
        <f t="shared" ref="G483" si="263">SUM(G479:G482)</f>
        <v>0</v>
      </c>
      <c r="H483" s="21">
        <f t="shared" ref="H483" si="264">SUM(H479:H482)</f>
        <v>0</v>
      </c>
      <c r="I483" s="21">
        <f t="shared" ref="I483" si="265">SUM(I479:I482)</f>
        <v>0</v>
      </c>
      <c r="J483" s="21">
        <f t="shared" ref="J483" si="266">SUM(J479:J482)</f>
        <v>0</v>
      </c>
      <c r="K483" s="27"/>
      <c r="L483" s="21">
        <f>SUM(L479:L482)</f>
        <v>0</v>
      </c>
    </row>
    <row r="484" spans="1:12" ht="14.4" x14ac:dyDescent="0.3">
      <c r="A484" s="28">
        <f>A460</f>
        <v>2</v>
      </c>
      <c r="B484" s="14">
        <f>B460</f>
        <v>11</v>
      </c>
      <c r="C484" s="10" t="s">
        <v>36</v>
      </c>
      <c r="D484" s="7" t="s">
        <v>21</v>
      </c>
      <c r="E484" s="50"/>
      <c r="F484" s="51"/>
      <c r="G484" s="51"/>
      <c r="H484" s="51"/>
      <c r="I484" s="51"/>
      <c r="J484" s="51"/>
      <c r="K484" s="52"/>
      <c r="L484" s="51"/>
    </row>
    <row r="485" spans="1:12" ht="14.4" x14ac:dyDescent="0.3">
      <c r="A485" s="25"/>
      <c r="B485" s="16"/>
      <c r="C485" s="11"/>
      <c r="D485" s="7" t="s">
        <v>30</v>
      </c>
      <c r="E485" s="50"/>
      <c r="F485" s="51"/>
      <c r="G485" s="51"/>
      <c r="H485" s="51"/>
      <c r="I485" s="51"/>
      <c r="J485" s="51"/>
      <c r="K485" s="52"/>
      <c r="L485" s="51"/>
    </row>
    <row r="486" spans="1:12" ht="14.4" x14ac:dyDescent="0.3">
      <c r="A486" s="25"/>
      <c r="B486" s="16"/>
      <c r="C486" s="11"/>
      <c r="D486" s="7" t="s">
        <v>31</v>
      </c>
      <c r="E486" s="50"/>
      <c r="F486" s="51"/>
      <c r="G486" s="51"/>
      <c r="H486" s="51"/>
      <c r="I486" s="51"/>
      <c r="J486" s="51"/>
      <c r="K486" s="52"/>
      <c r="L486" s="51"/>
    </row>
    <row r="487" spans="1:12" ht="14.4" x14ac:dyDescent="0.3">
      <c r="A487" s="25"/>
      <c r="B487" s="16"/>
      <c r="C487" s="11"/>
      <c r="D487" s="7" t="s">
        <v>23</v>
      </c>
      <c r="E487" s="50"/>
      <c r="F487" s="51"/>
      <c r="G487" s="51"/>
      <c r="H487" s="51"/>
      <c r="I487" s="51"/>
      <c r="J487" s="51"/>
      <c r="K487" s="52"/>
      <c r="L487" s="51"/>
    </row>
    <row r="488" spans="1:12" ht="14.4" x14ac:dyDescent="0.3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 x14ac:dyDescent="0.3">
      <c r="A489" s="25"/>
      <c r="B489" s="16"/>
      <c r="C489" s="11"/>
      <c r="D489" s="6"/>
      <c r="E489" s="50"/>
      <c r="F489" s="51"/>
      <c r="G489" s="51"/>
      <c r="H489" s="51"/>
      <c r="I489" s="51"/>
      <c r="J489" s="51"/>
      <c r="K489" s="52"/>
      <c r="L489" s="51"/>
    </row>
    <row r="490" spans="1:12" ht="14.4" x14ac:dyDescent="0.3">
      <c r="A490" s="26"/>
      <c r="B490" s="18"/>
      <c r="C490" s="8"/>
      <c r="D490" s="19" t="s">
        <v>39</v>
      </c>
      <c r="E490" s="9"/>
      <c r="F490" s="21">
        <f>SUM(F484:F489)</f>
        <v>0</v>
      </c>
      <c r="G490" s="21">
        <f t="shared" ref="G490" si="267">SUM(G484:G489)</f>
        <v>0</v>
      </c>
      <c r="H490" s="21">
        <f t="shared" ref="H490" si="268">SUM(H484:H489)</f>
        <v>0</v>
      </c>
      <c r="I490" s="21">
        <f t="shared" ref="I490" si="269">SUM(I484:I489)</f>
        <v>0</v>
      </c>
      <c r="J490" s="21">
        <f t="shared" ref="J490" si="270">SUM(J484:J489)</f>
        <v>0</v>
      </c>
      <c r="K490" s="27"/>
      <c r="L490" s="21">
        <f>SUM(L484:L489)</f>
        <v>0</v>
      </c>
    </row>
    <row r="491" spans="1:12" ht="14.4" x14ac:dyDescent="0.3">
      <c r="A491" s="28">
        <f>A460</f>
        <v>2</v>
      </c>
      <c r="B491" s="14">
        <f>B460</f>
        <v>11</v>
      </c>
      <c r="C491" s="10" t="s">
        <v>37</v>
      </c>
      <c r="D491" s="12" t="s">
        <v>38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 x14ac:dyDescent="0.3">
      <c r="A492" s="25"/>
      <c r="B492" s="16"/>
      <c r="C492" s="11"/>
      <c r="D492" s="12" t="s">
        <v>35</v>
      </c>
      <c r="E492" s="50"/>
      <c r="F492" s="51"/>
      <c r="G492" s="51"/>
      <c r="H492" s="51"/>
      <c r="I492" s="51"/>
      <c r="J492" s="51"/>
      <c r="K492" s="52"/>
      <c r="L492" s="51"/>
    </row>
    <row r="493" spans="1:12" ht="14.4" x14ac:dyDescent="0.3">
      <c r="A493" s="25"/>
      <c r="B493" s="16"/>
      <c r="C493" s="11"/>
      <c r="D493" s="12" t="s">
        <v>31</v>
      </c>
      <c r="E493" s="50"/>
      <c r="F493" s="51"/>
      <c r="G493" s="51"/>
      <c r="H493" s="51"/>
      <c r="I493" s="51"/>
      <c r="J493" s="51"/>
      <c r="K493" s="52"/>
      <c r="L493" s="51"/>
    </row>
    <row r="494" spans="1:12" ht="14.4" x14ac:dyDescent="0.3">
      <c r="A494" s="25"/>
      <c r="B494" s="16"/>
      <c r="C494" s="11"/>
      <c r="D494" s="12" t="s">
        <v>24</v>
      </c>
      <c r="E494" s="50"/>
      <c r="F494" s="51"/>
      <c r="G494" s="51"/>
      <c r="H494" s="51"/>
      <c r="I494" s="51"/>
      <c r="J494" s="51"/>
      <c r="K494" s="52"/>
      <c r="L494" s="51"/>
    </row>
    <row r="495" spans="1:12" ht="14.4" x14ac:dyDescent="0.3">
      <c r="A495" s="25"/>
      <c r="B495" s="16"/>
      <c r="C495" s="11"/>
      <c r="D495" s="6"/>
      <c r="E495" s="50"/>
      <c r="F495" s="51"/>
      <c r="G495" s="51"/>
      <c r="H495" s="51"/>
      <c r="I495" s="51"/>
      <c r="J495" s="51"/>
      <c r="K495" s="52"/>
      <c r="L495" s="51"/>
    </row>
    <row r="496" spans="1:12" ht="14.4" x14ac:dyDescent="0.3">
      <c r="A496" s="25"/>
      <c r="B496" s="16"/>
      <c r="C496" s="11"/>
      <c r="D496" s="6"/>
      <c r="E496" s="50"/>
      <c r="F496" s="51"/>
      <c r="G496" s="51"/>
      <c r="H496" s="51"/>
      <c r="I496" s="51"/>
      <c r="J496" s="51"/>
      <c r="K496" s="52"/>
      <c r="L496" s="51"/>
    </row>
    <row r="497" spans="1:12" ht="14.4" x14ac:dyDescent="0.3">
      <c r="A497" s="26"/>
      <c r="B497" s="18"/>
      <c r="C497" s="8"/>
      <c r="D497" s="20" t="s">
        <v>39</v>
      </c>
      <c r="E497" s="9"/>
      <c r="F497" s="21">
        <f>SUM(F491:F496)</f>
        <v>0</v>
      </c>
      <c r="G497" s="21">
        <f t="shared" ref="G497" si="271">SUM(G491:G496)</f>
        <v>0</v>
      </c>
      <c r="H497" s="21">
        <f t="shared" ref="H497" si="272">SUM(H491:H496)</f>
        <v>0</v>
      </c>
      <c r="I497" s="21">
        <f t="shared" ref="I497" si="273">SUM(I491:I496)</f>
        <v>0</v>
      </c>
      <c r="J497" s="21">
        <f t="shared" ref="J497" si="274">SUM(J491:J496)</f>
        <v>0</v>
      </c>
      <c r="K497" s="27"/>
      <c r="L497" s="21">
        <f>SUM(L491:L496)</f>
        <v>0</v>
      </c>
    </row>
    <row r="498" spans="1:12" ht="15.75" customHeight="1" x14ac:dyDescent="0.25">
      <c r="A498" s="31">
        <f>A460</f>
        <v>2</v>
      </c>
      <c r="B498" s="32">
        <f>B460</f>
        <v>11</v>
      </c>
      <c r="C498" s="129" t="s">
        <v>4</v>
      </c>
      <c r="D498" s="130"/>
      <c r="E498" s="33"/>
      <c r="F498" s="34">
        <f>F467+F471+F478+F483+F490+F497</f>
        <v>740</v>
      </c>
      <c r="G498" s="34">
        <f>G467+G471+G478+G483+G490+G497</f>
        <v>37.5</v>
      </c>
      <c r="H498" s="34">
        <f>H467+H471+H478+H483+H490+H497</f>
        <v>15</v>
      </c>
      <c r="I498" s="34">
        <f>I467+I471+I478+I483+I490+I497</f>
        <v>91.700000000000017</v>
      </c>
      <c r="J498" s="34">
        <f>J467+J471+J478+J483+J490+J497</f>
        <v>651.0200000000001</v>
      </c>
      <c r="K498" s="35"/>
      <c r="L498" s="34">
        <f>L467+L471+L478+L483+L490+L497</f>
        <v>97.44</v>
      </c>
    </row>
    <row r="499" spans="1:12" ht="14.4" x14ac:dyDescent="0.3">
      <c r="A499" s="22">
        <v>2</v>
      </c>
      <c r="B499" s="23">
        <v>12</v>
      </c>
      <c r="C499" s="24" t="s">
        <v>20</v>
      </c>
      <c r="D499" s="5" t="s">
        <v>21</v>
      </c>
      <c r="E499" s="47"/>
      <c r="F499" s="48"/>
      <c r="G499" s="48"/>
      <c r="H499" s="48"/>
      <c r="I499" s="48"/>
      <c r="J499" s="48"/>
      <c r="K499" s="49"/>
      <c r="L499" s="48"/>
    </row>
    <row r="500" spans="1:12" ht="14.4" x14ac:dyDescent="0.3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4" x14ac:dyDescent="0.3">
      <c r="A501" s="25"/>
      <c r="B501" s="16"/>
      <c r="C501" s="11"/>
      <c r="D501" s="7" t="s">
        <v>22</v>
      </c>
      <c r="E501" s="50"/>
      <c r="F501" s="51"/>
      <c r="G501" s="51"/>
      <c r="H501" s="51"/>
      <c r="I501" s="51"/>
      <c r="J501" s="51"/>
      <c r="K501" s="52"/>
      <c r="L501" s="51"/>
    </row>
    <row r="502" spans="1:12" ht="14.4" x14ac:dyDescent="0.3">
      <c r="A502" s="25"/>
      <c r="B502" s="16"/>
      <c r="C502" s="11"/>
      <c r="D502" s="7" t="s">
        <v>23</v>
      </c>
      <c r="E502" s="50"/>
      <c r="F502" s="51"/>
      <c r="G502" s="51"/>
      <c r="H502" s="51"/>
      <c r="I502" s="51"/>
      <c r="J502" s="51"/>
      <c r="K502" s="52"/>
      <c r="L502" s="51"/>
    </row>
    <row r="503" spans="1:12" ht="14.4" x14ac:dyDescent="0.3">
      <c r="A503" s="25"/>
      <c r="B503" s="16"/>
      <c r="C503" s="11"/>
      <c r="D503" s="7" t="s">
        <v>24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4" x14ac:dyDescent="0.3">
      <c r="A504" s="25"/>
      <c r="B504" s="16"/>
      <c r="C504" s="11"/>
      <c r="D504" s="6"/>
      <c r="E504" s="50"/>
      <c r="F504" s="51"/>
      <c r="G504" s="51"/>
      <c r="H504" s="51"/>
      <c r="I504" s="51"/>
      <c r="J504" s="51"/>
      <c r="K504" s="52"/>
      <c r="L504" s="51"/>
    </row>
    <row r="505" spans="1:12" ht="14.4" x14ac:dyDescent="0.3">
      <c r="A505" s="25"/>
      <c r="B505" s="16"/>
      <c r="C505" s="11"/>
      <c r="D505" s="6"/>
      <c r="E505" s="50"/>
      <c r="F505" s="51"/>
      <c r="G505" s="51"/>
      <c r="H505" s="51"/>
      <c r="I505" s="51"/>
      <c r="J505" s="51"/>
      <c r="K505" s="52"/>
      <c r="L505" s="51"/>
    </row>
    <row r="506" spans="1:12" ht="14.4" x14ac:dyDescent="0.3">
      <c r="A506" s="26"/>
      <c r="B506" s="18"/>
      <c r="C506" s="8"/>
      <c r="D506" s="19" t="s">
        <v>39</v>
      </c>
      <c r="E506" s="9"/>
      <c r="F506" s="21">
        <f>SUM(F499:F505)</f>
        <v>0</v>
      </c>
      <c r="G506" s="21">
        <f t="shared" ref="G506" si="275">SUM(G499:G505)</f>
        <v>0</v>
      </c>
      <c r="H506" s="21">
        <f t="shared" ref="H506" si="276">SUM(H499:H505)</f>
        <v>0</v>
      </c>
      <c r="I506" s="21">
        <f t="shared" ref="I506" si="277">SUM(I499:I505)</f>
        <v>0</v>
      </c>
      <c r="J506" s="21">
        <f t="shared" ref="J506" si="278">SUM(J499:J505)</f>
        <v>0</v>
      </c>
      <c r="K506" s="27"/>
      <c r="L506" s="21">
        <f>SUM(L499:L505)</f>
        <v>0</v>
      </c>
    </row>
    <row r="507" spans="1:12" ht="14.4" x14ac:dyDescent="0.3">
      <c r="A507" s="28">
        <f>A499</f>
        <v>2</v>
      </c>
      <c r="B507" s="14">
        <f>B499</f>
        <v>12</v>
      </c>
      <c r="C507" s="10" t="s">
        <v>25</v>
      </c>
      <c r="D507" s="12" t="s">
        <v>24</v>
      </c>
      <c r="E507" s="50"/>
      <c r="F507" s="51"/>
      <c r="G507" s="51"/>
      <c r="H507" s="51"/>
      <c r="I507" s="51"/>
      <c r="J507" s="51"/>
      <c r="K507" s="52"/>
      <c r="L507" s="51"/>
    </row>
    <row r="508" spans="1:12" ht="14.4" x14ac:dyDescent="0.3">
      <c r="A508" s="25"/>
      <c r="B508" s="16"/>
      <c r="C508" s="11"/>
      <c r="D508" s="6"/>
      <c r="E508" s="50"/>
      <c r="F508" s="51"/>
      <c r="G508" s="51"/>
      <c r="H508" s="51"/>
      <c r="I508" s="51"/>
      <c r="J508" s="51"/>
      <c r="K508" s="52"/>
      <c r="L508" s="51"/>
    </row>
    <row r="509" spans="1:12" ht="14.4" x14ac:dyDescent="0.3">
      <c r="A509" s="25"/>
      <c r="B509" s="16"/>
      <c r="C509" s="11"/>
      <c r="D509" s="6"/>
      <c r="E509" s="50"/>
      <c r="F509" s="51"/>
      <c r="G509" s="51"/>
      <c r="H509" s="51"/>
      <c r="I509" s="51"/>
      <c r="J509" s="51"/>
      <c r="K509" s="52"/>
      <c r="L509" s="51"/>
    </row>
    <row r="510" spans="1:12" ht="14.4" x14ac:dyDescent="0.3">
      <c r="A510" s="26"/>
      <c r="B510" s="18"/>
      <c r="C510" s="8"/>
      <c r="D510" s="19" t="s">
        <v>39</v>
      </c>
      <c r="E510" s="9"/>
      <c r="F510" s="21">
        <f>SUM(F507:F509)</f>
        <v>0</v>
      </c>
      <c r="G510" s="21">
        <f t="shared" ref="G510" si="279">SUM(G507:G509)</f>
        <v>0</v>
      </c>
      <c r="H510" s="21">
        <f t="shared" ref="H510" si="280">SUM(H507:H509)</f>
        <v>0</v>
      </c>
      <c r="I510" s="21">
        <f t="shared" ref="I510" si="281">SUM(I507:I509)</f>
        <v>0</v>
      </c>
      <c r="J510" s="21">
        <f t="shared" ref="J510" si="282">SUM(J507:J509)</f>
        <v>0</v>
      </c>
      <c r="K510" s="27"/>
      <c r="L510" s="21">
        <f>SUM(L507:L509)</f>
        <v>0</v>
      </c>
    </row>
    <row r="511" spans="1:12" ht="15.6" x14ac:dyDescent="0.3">
      <c r="A511" s="28">
        <f>A499</f>
        <v>2</v>
      </c>
      <c r="B511" s="14">
        <v>12</v>
      </c>
      <c r="C511" s="10" t="s">
        <v>26</v>
      </c>
      <c r="D511" s="58" t="s">
        <v>27</v>
      </c>
      <c r="E511" s="66" t="s">
        <v>138</v>
      </c>
      <c r="F511" s="71">
        <v>80</v>
      </c>
      <c r="G511" s="71">
        <v>2</v>
      </c>
      <c r="H511" s="71">
        <v>8.1</v>
      </c>
      <c r="I511" s="75">
        <v>8.4</v>
      </c>
      <c r="J511" s="71">
        <v>114.4</v>
      </c>
      <c r="K511" s="80" t="s">
        <v>75</v>
      </c>
      <c r="L511" s="71">
        <v>16.11</v>
      </c>
    </row>
    <row r="512" spans="1:12" ht="15.6" x14ac:dyDescent="0.3">
      <c r="A512" s="25"/>
      <c r="B512" s="16"/>
      <c r="C512" s="11"/>
      <c r="D512" s="59" t="s">
        <v>28</v>
      </c>
      <c r="E512" s="68" t="s">
        <v>129</v>
      </c>
      <c r="F512" s="103">
        <v>200</v>
      </c>
      <c r="G512" s="103">
        <v>8.64</v>
      </c>
      <c r="H512" s="103">
        <v>4.32</v>
      </c>
      <c r="I512" s="104">
        <v>13.92</v>
      </c>
      <c r="J512" s="103">
        <v>129</v>
      </c>
      <c r="K512" s="81" t="s">
        <v>140</v>
      </c>
      <c r="L512" s="103">
        <v>26.74</v>
      </c>
    </row>
    <row r="513" spans="1:12" ht="15.6" x14ac:dyDescent="0.3">
      <c r="A513" s="25"/>
      <c r="B513" s="16"/>
      <c r="C513" s="11"/>
      <c r="D513" s="60" t="s">
        <v>30</v>
      </c>
      <c r="E513" s="68" t="s">
        <v>139</v>
      </c>
      <c r="F513" s="72">
        <v>200</v>
      </c>
      <c r="G513" s="72">
        <v>5</v>
      </c>
      <c r="H513" s="72">
        <v>6.9</v>
      </c>
      <c r="I513" s="76">
        <v>23.9</v>
      </c>
      <c r="J513" s="72">
        <v>178</v>
      </c>
      <c r="K513" s="81" t="s">
        <v>141</v>
      </c>
      <c r="L513" s="72">
        <v>17.53</v>
      </c>
    </row>
    <row r="514" spans="1:12" ht="15.6" x14ac:dyDescent="0.3">
      <c r="A514" s="25"/>
      <c r="B514" s="16"/>
      <c r="C514" s="11"/>
      <c r="D514" s="59" t="s">
        <v>106</v>
      </c>
      <c r="E514" s="68" t="s">
        <v>131</v>
      </c>
      <c r="F514" s="103">
        <v>200</v>
      </c>
      <c r="G514" s="103">
        <v>1</v>
      </c>
      <c r="H514" s="103">
        <v>0</v>
      </c>
      <c r="I514" s="104">
        <v>25.4</v>
      </c>
      <c r="J514" s="103">
        <v>105.6</v>
      </c>
      <c r="K514" s="81" t="s">
        <v>59</v>
      </c>
      <c r="L514" s="103">
        <v>18</v>
      </c>
    </row>
    <row r="515" spans="1:12" ht="15.6" x14ac:dyDescent="0.3">
      <c r="A515" s="25"/>
      <c r="B515" s="16"/>
      <c r="C515" s="11"/>
      <c r="D515" s="59" t="s">
        <v>107</v>
      </c>
      <c r="E515" s="68" t="s">
        <v>105</v>
      </c>
      <c r="F515" s="72">
        <v>30</v>
      </c>
      <c r="G515" s="72">
        <v>2.4</v>
      </c>
      <c r="H515" s="72">
        <v>0.3</v>
      </c>
      <c r="I515" s="76">
        <v>14.7</v>
      </c>
      <c r="J515" s="72">
        <v>71.2</v>
      </c>
      <c r="K515" s="81" t="s">
        <v>59</v>
      </c>
      <c r="L515" s="72">
        <v>3.54</v>
      </c>
    </row>
    <row r="516" spans="1:12" ht="16.2" thickBot="1" x14ac:dyDescent="0.35">
      <c r="A516" s="25"/>
      <c r="B516" s="16"/>
      <c r="C516" s="11"/>
      <c r="D516" s="59" t="s">
        <v>108</v>
      </c>
      <c r="E516" s="68" t="s">
        <v>50</v>
      </c>
      <c r="F516" s="72">
        <v>30</v>
      </c>
      <c r="G516" s="72">
        <v>2</v>
      </c>
      <c r="H516" s="72">
        <v>0.4</v>
      </c>
      <c r="I516" s="76">
        <v>11.9</v>
      </c>
      <c r="J516" s="72">
        <v>58.7</v>
      </c>
      <c r="K516" s="81" t="s">
        <v>59</v>
      </c>
      <c r="L516" s="72">
        <v>3.52</v>
      </c>
    </row>
    <row r="517" spans="1:12" ht="15.6" x14ac:dyDescent="0.3">
      <c r="A517" s="25"/>
      <c r="B517" s="16"/>
      <c r="C517" s="11"/>
      <c r="D517" s="61" t="s">
        <v>54</v>
      </c>
      <c r="E517" s="105" t="s">
        <v>82</v>
      </c>
      <c r="F517" s="74">
        <v>30</v>
      </c>
      <c r="G517" s="78">
        <v>2.2999999999999998</v>
      </c>
      <c r="H517" s="78">
        <v>2.9</v>
      </c>
      <c r="I517" s="79">
        <v>22.3</v>
      </c>
      <c r="J517" s="78">
        <v>124.7</v>
      </c>
      <c r="K517" s="83" t="s">
        <v>59</v>
      </c>
      <c r="L517" s="78">
        <v>12</v>
      </c>
    </row>
    <row r="518" spans="1:12" ht="14.4" x14ac:dyDescent="0.3">
      <c r="A518" s="26"/>
      <c r="B518" s="18"/>
      <c r="C518" s="8"/>
      <c r="D518" s="19" t="s">
        <v>39</v>
      </c>
      <c r="E518" s="9"/>
      <c r="F518" s="21">
        <f>SUM(F511:F517)</f>
        <v>770</v>
      </c>
      <c r="G518" s="21">
        <f>SUM(G511:G517)</f>
        <v>23.34</v>
      </c>
      <c r="H518" s="21">
        <f>SUM(H511:H517)</f>
        <v>22.919999999999998</v>
      </c>
      <c r="I518" s="21">
        <f>SUM(I511:I517)</f>
        <v>120.52000000000001</v>
      </c>
      <c r="J518" s="21">
        <f>SUM(J511:J517)</f>
        <v>781.60000000000014</v>
      </c>
      <c r="K518" s="27"/>
      <c r="L518" s="21">
        <f>SUM(L511:L517)</f>
        <v>97.44</v>
      </c>
    </row>
    <row r="519" spans="1:12" ht="14.4" x14ac:dyDescent="0.3">
      <c r="A519" s="28">
        <f>A499</f>
        <v>2</v>
      </c>
      <c r="B519" s="14">
        <f>B499</f>
        <v>12</v>
      </c>
      <c r="C519" s="10" t="s">
        <v>34</v>
      </c>
      <c r="D519" s="12" t="s">
        <v>35</v>
      </c>
      <c r="E519" s="50"/>
      <c r="F519" s="51"/>
      <c r="G519" s="51"/>
      <c r="H519" s="51"/>
      <c r="I519" s="51"/>
      <c r="J519" s="51"/>
      <c r="K519" s="52"/>
      <c r="L519" s="51"/>
    </row>
    <row r="520" spans="1:12" ht="14.4" x14ac:dyDescent="0.3">
      <c r="A520" s="25"/>
      <c r="B520" s="16"/>
      <c r="C520" s="11"/>
      <c r="D520" s="12" t="s">
        <v>31</v>
      </c>
      <c r="E520" s="50"/>
      <c r="F520" s="51"/>
      <c r="G520" s="51"/>
      <c r="H520" s="51"/>
      <c r="I520" s="51"/>
      <c r="J520" s="51"/>
      <c r="K520" s="52"/>
      <c r="L520" s="51"/>
    </row>
    <row r="521" spans="1:12" ht="14.4" x14ac:dyDescent="0.3">
      <c r="A521" s="25"/>
      <c r="B521" s="16"/>
      <c r="C521" s="11"/>
      <c r="D521" s="6"/>
      <c r="E521" s="50"/>
      <c r="F521" s="51"/>
      <c r="G521" s="51"/>
      <c r="H521" s="51"/>
      <c r="I521" s="51"/>
      <c r="J521" s="51"/>
      <c r="K521" s="52"/>
      <c r="L521" s="51"/>
    </row>
    <row r="522" spans="1:12" ht="14.4" x14ac:dyDescent="0.3">
      <c r="A522" s="25"/>
      <c r="B522" s="16"/>
      <c r="C522" s="11"/>
      <c r="D522" s="6"/>
      <c r="E522" s="50"/>
      <c r="F522" s="51"/>
      <c r="G522" s="51"/>
      <c r="H522" s="51"/>
      <c r="I522" s="51"/>
      <c r="J522" s="51"/>
      <c r="K522" s="52"/>
      <c r="L522" s="51"/>
    </row>
    <row r="523" spans="1:12" ht="14.4" x14ac:dyDescent="0.3">
      <c r="A523" s="26"/>
      <c r="B523" s="18"/>
      <c r="C523" s="8"/>
      <c r="D523" s="19" t="s">
        <v>39</v>
      </c>
      <c r="E523" s="9"/>
      <c r="F523" s="21">
        <f>SUM(F519:F522)</f>
        <v>0</v>
      </c>
      <c r="G523" s="21">
        <f t="shared" ref="G523" si="283">SUM(G519:G522)</f>
        <v>0</v>
      </c>
      <c r="H523" s="21">
        <f t="shared" ref="H523" si="284">SUM(H519:H522)</f>
        <v>0</v>
      </c>
      <c r="I523" s="21">
        <f t="shared" ref="I523" si="285">SUM(I519:I522)</f>
        <v>0</v>
      </c>
      <c r="J523" s="21">
        <f t="shared" ref="J523" si="286">SUM(J519:J522)</f>
        <v>0</v>
      </c>
      <c r="K523" s="27"/>
      <c r="L523" s="21">
        <f>SUM(L519:L522)</f>
        <v>0</v>
      </c>
    </row>
    <row r="524" spans="1:12" ht="14.4" x14ac:dyDescent="0.3">
      <c r="A524" s="28">
        <f>A499</f>
        <v>2</v>
      </c>
      <c r="B524" s="14">
        <f>B499</f>
        <v>12</v>
      </c>
      <c r="C524" s="10" t="s">
        <v>36</v>
      </c>
      <c r="D524" s="7" t="s">
        <v>21</v>
      </c>
      <c r="E524" s="50"/>
      <c r="F524" s="51"/>
      <c r="G524" s="51"/>
      <c r="H524" s="51"/>
      <c r="I524" s="51"/>
      <c r="J524" s="51"/>
      <c r="K524" s="52"/>
      <c r="L524" s="51"/>
    </row>
    <row r="525" spans="1:12" ht="14.4" x14ac:dyDescent="0.3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4.4" x14ac:dyDescent="0.3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4.4" x14ac:dyDescent="0.3">
      <c r="A527" s="25"/>
      <c r="B527" s="16"/>
      <c r="C527" s="11"/>
      <c r="D527" s="7" t="s">
        <v>23</v>
      </c>
      <c r="E527" s="50"/>
      <c r="F527" s="51"/>
      <c r="G527" s="51"/>
      <c r="H527" s="51"/>
      <c r="I527" s="51"/>
      <c r="J527" s="51"/>
      <c r="K527" s="52"/>
      <c r="L527" s="51"/>
    </row>
    <row r="528" spans="1:12" ht="14.4" x14ac:dyDescent="0.3">
      <c r="A528" s="25"/>
      <c r="B528" s="16"/>
      <c r="C528" s="11"/>
      <c r="D528" s="6"/>
      <c r="E528" s="50"/>
      <c r="F528" s="51"/>
      <c r="G528" s="51"/>
      <c r="H528" s="51"/>
      <c r="I528" s="51"/>
      <c r="J528" s="51"/>
      <c r="K528" s="52"/>
      <c r="L528" s="51"/>
    </row>
    <row r="529" spans="1:12" ht="14.4" x14ac:dyDescent="0.3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4" x14ac:dyDescent="0.3">
      <c r="A530" s="26"/>
      <c r="B530" s="18"/>
      <c r="C530" s="8"/>
      <c r="D530" s="19" t="s">
        <v>39</v>
      </c>
      <c r="E530" s="9"/>
      <c r="F530" s="21">
        <f>SUM(F524:F529)</f>
        <v>0</v>
      </c>
      <c r="G530" s="21">
        <f t="shared" ref="G530" si="287">SUM(G524:G529)</f>
        <v>0</v>
      </c>
      <c r="H530" s="21">
        <f t="shared" ref="H530" si="288">SUM(H524:H529)</f>
        <v>0</v>
      </c>
      <c r="I530" s="21">
        <f t="shared" ref="I530" si="289">SUM(I524:I529)</f>
        <v>0</v>
      </c>
      <c r="J530" s="21">
        <f t="shared" ref="J530" si="290">SUM(J524:J529)</f>
        <v>0</v>
      </c>
      <c r="K530" s="27"/>
      <c r="L530" s="21">
        <f>SUM(L524:L529)</f>
        <v>0</v>
      </c>
    </row>
    <row r="531" spans="1:12" ht="14.4" x14ac:dyDescent="0.3">
      <c r="A531" s="28">
        <f>A499</f>
        <v>2</v>
      </c>
      <c r="B531" s="14">
        <f>B499</f>
        <v>12</v>
      </c>
      <c r="C531" s="10" t="s">
        <v>37</v>
      </c>
      <c r="D531" s="12" t="s">
        <v>38</v>
      </c>
      <c r="E531" s="50"/>
      <c r="F531" s="51"/>
      <c r="G531" s="51"/>
      <c r="H531" s="51"/>
      <c r="I531" s="51"/>
      <c r="J531" s="51"/>
      <c r="K531" s="52"/>
      <c r="L531" s="51"/>
    </row>
    <row r="532" spans="1:12" ht="14.4" x14ac:dyDescent="0.3">
      <c r="A532" s="25"/>
      <c r="B532" s="16"/>
      <c r="C532" s="11"/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4" x14ac:dyDescent="0.3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 x14ac:dyDescent="0.3">
      <c r="A534" s="25"/>
      <c r="B534" s="16"/>
      <c r="C534" s="11"/>
      <c r="D534" s="12" t="s">
        <v>24</v>
      </c>
      <c r="E534" s="50"/>
      <c r="F534" s="51"/>
      <c r="G534" s="51"/>
      <c r="H534" s="51"/>
      <c r="I534" s="51"/>
      <c r="J534" s="51"/>
      <c r="K534" s="52"/>
      <c r="L534" s="51"/>
    </row>
    <row r="535" spans="1:12" ht="14.4" x14ac:dyDescent="0.3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 x14ac:dyDescent="0.3">
      <c r="A536" s="25"/>
      <c r="B536" s="16"/>
      <c r="C536" s="11"/>
      <c r="D536" s="6"/>
      <c r="E536" s="50"/>
      <c r="F536" s="51"/>
      <c r="G536" s="51"/>
      <c r="H536" s="51"/>
      <c r="I536" s="51"/>
      <c r="J536" s="51"/>
      <c r="K536" s="52"/>
      <c r="L536" s="51"/>
    </row>
    <row r="537" spans="1:12" ht="14.4" x14ac:dyDescent="0.3">
      <c r="A537" s="26"/>
      <c r="B537" s="18"/>
      <c r="C537" s="8"/>
      <c r="D537" s="20" t="s">
        <v>39</v>
      </c>
      <c r="E537" s="9"/>
      <c r="F537" s="21">
        <f>SUM(F531:F536)</f>
        <v>0</v>
      </c>
      <c r="G537" s="21">
        <f t="shared" ref="G537" si="291">SUM(G531:G536)</f>
        <v>0</v>
      </c>
      <c r="H537" s="21">
        <f t="shared" ref="H537" si="292">SUM(H531:H536)</f>
        <v>0</v>
      </c>
      <c r="I537" s="21">
        <f t="shared" ref="I537" si="293">SUM(I531:I536)</f>
        <v>0</v>
      </c>
      <c r="J537" s="21">
        <f t="shared" ref="J537" si="294">SUM(J531:J536)</f>
        <v>0</v>
      </c>
      <c r="K537" s="27"/>
      <c r="L537" s="21">
        <f>SUM(L531:L536)</f>
        <v>0</v>
      </c>
    </row>
    <row r="538" spans="1:12" ht="15.75" customHeight="1" thickBot="1" x14ac:dyDescent="0.3">
      <c r="A538" s="31">
        <f>A499</f>
        <v>2</v>
      </c>
      <c r="B538" s="32">
        <f>B499</f>
        <v>12</v>
      </c>
      <c r="C538" s="129" t="s">
        <v>4</v>
      </c>
      <c r="D538" s="130"/>
      <c r="E538" s="33"/>
      <c r="F538" s="34">
        <f>F506+F510+F518+F523+F530+F537</f>
        <v>770</v>
      </c>
      <c r="G538" s="34">
        <f>G506+G510+G518+G523+G530+G537</f>
        <v>23.34</v>
      </c>
      <c r="H538" s="34">
        <f>H506+H510+H518+H523+H530+H537</f>
        <v>22.919999999999998</v>
      </c>
      <c r="I538" s="34">
        <f>I506+I510+I518+I523+I530+I537</f>
        <v>120.52000000000001</v>
      </c>
      <c r="J538" s="34">
        <f>J506+J510+J518+J523+J530+J537</f>
        <v>781.60000000000014</v>
      </c>
      <c r="K538" s="35"/>
      <c r="L538" s="34">
        <f>L506+L510+L518+L523+L530+L537</f>
        <v>97.44</v>
      </c>
    </row>
    <row r="539" spans="1:12" ht="14.4" x14ac:dyDescent="0.3">
      <c r="A539" s="22">
        <v>2</v>
      </c>
      <c r="B539" s="23">
        <v>0</v>
      </c>
      <c r="C539" s="24" t="s">
        <v>20</v>
      </c>
      <c r="D539" s="5" t="s">
        <v>21</v>
      </c>
      <c r="E539" s="47"/>
      <c r="F539" s="48"/>
      <c r="G539" s="48"/>
      <c r="H539" s="48"/>
      <c r="I539" s="48"/>
      <c r="J539" s="48"/>
      <c r="K539" s="49"/>
      <c r="L539" s="48"/>
    </row>
    <row r="540" spans="1:12" ht="14.4" x14ac:dyDescent="0.3">
      <c r="A540" s="25"/>
      <c r="B540" s="16"/>
      <c r="C540" s="11"/>
      <c r="D540" s="6"/>
      <c r="E540" s="50"/>
      <c r="F540" s="51"/>
      <c r="G540" s="51"/>
      <c r="H540" s="51"/>
      <c r="I540" s="51"/>
      <c r="J540" s="51"/>
      <c r="K540" s="52"/>
      <c r="L540" s="51"/>
    </row>
    <row r="541" spans="1:12" ht="14.4" x14ac:dyDescent="0.3">
      <c r="A541" s="25"/>
      <c r="B541" s="16"/>
      <c r="C541" s="11"/>
      <c r="D541" s="7" t="s">
        <v>22</v>
      </c>
      <c r="E541" s="50"/>
      <c r="F541" s="51"/>
      <c r="G541" s="51"/>
      <c r="H541" s="51"/>
      <c r="I541" s="51"/>
      <c r="J541" s="51"/>
      <c r="K541" s="52"/>
      <c r="L541" s="51"/>
    </row>
    <row r="542" spans="1:12" ht="14.4" x14ac:dyDescent="0.3">
      <c r="A542" s="25"/>
      <c r="B542" s="16"/>
      <c r="C542" s="11"/>
      <c r="D542" s="7" t="s">
        <v>23</v>
      </c>
      <c r="E542" s="50"/>
      <c r="F542" s="51"/>
      <c r="G542" s="51"/>
      <c r="H542" s="51"/>
      <c r="I542" s="51"/>
      <c r="J542" s="51"/>
      <c r="K542" s="52"/>
      <c r="L542" s="51"/>
    </row>
    <row r="543" spans="1:12" ht="14.4" x14ac:dyDescent="0.3">
      <c r="A543" s="25"/>
      <c r="B543" s="16"/>
      <c r="C543" s="11"/>
      <c r="D543" s="7" t="s">
        <v>24</v>
      </c>
      <c r="E543" s="50"/>
      <c r="F543" s="51"/>
      <c r="G543" s="51"/>
      <c r="H543" s="51"/>
      <c r="I543" s="51"/>
      <c r="J543" s="51"/>
      <c r="K543" s="52"/>
      <c r="L543" s="51"/>
    </row>
    <row r="544" spans="1:12" ht="14.4" x14ac:dyDescent="0.3">
      <c r="A544" s="25"/>
      <c r="B544" s="16"/>
      <c r="C544" s="11"/>
      <c r="D544" s="6"/>
      <c r="E544" s="50"/>
      <c r="F544" s="51"/>
      <c r="G544" s="51"/>
      <c r="H544" s="51"/>
      <c r="I544" s="51"/>
      <c r="J544" s="51"/>
      <c r="K544" s="52"/>
      <c r="L544" s="51"/>
    </row>
    <row r="545" spans="1:12" ht="14.4" x14ac:dyDescent="0.3">
      <c r="A545" s="25"/>
      <c r="B545" s="16"/>
      <c r="C545" s="11"/>
      <c r="D545" s="6"/>
      <c r="E545" s="50"/>
      <c r="F545" s="51"/>
      <c r="G545" s="51"/>
      <c r="H545" s="51"/>
      <c r="I545" s="51"/>
      <c r="J545" s="51"/>
      <c r="K545" s="52"/>
      <c r="L545" s="51"/>
    </row>
    <row r="546" spans="1:12" ht="14.4" x14ac:dyDescent="0.3">
      <c r="A546" s="26"/>
      <c r="B546" s="18"/>
      <c r="C546" s="8"/>
      <c r="D546" s="19" t="s">
        <v>39</v>
      </c>
      <c r="E546" s="9"/>
      <c r="F546" s="21">
        <f>SUM(F539:F545)</f>
        <v>0</v>
      </c>
      <c r="G546" s="21">
        <f t="shared" ref="G546" si="295">SUM(G539:G545)</f>
        <v>0</v>
      </c>
      <c r="H546" s="21">
        <f t="shared" ref="H546" si="296">SUM(H539:H545)</f>
        <v>0</v>
      </c>
      <c r="I546" s="21">
        <f t="shared" ref="I546" si="297">SUM(I539:I545)</f>
        <v>0</v>
      </c>
      <c r="J546" s="21">
        <f t="shared" ref="J546" si="298">SUM(J539:J545)</f>
        <v>0</v>
      </c>
      <c r="K546" s="27"/>
      <c r="L546" s="21">
        <f>SUM(L539:L545)</f>
        <v>0</v>
      </c>
    </row>
    <row r="547" spans="1:12" ht="14.4" x14ac:dyDescent="0.3">
      <c r="A547" s="28">
        <f>A539</f>
        <v>2</v>
      </c>
      <c r="B547" s="14">
        <v>0</v>
      </c>
      <c r="C547" s="10" t="s">
        <v>25</v>
      </c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 x14ac:dyDescent="0.3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4" x14ac:dyDescent="0.3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 x14ac:dyDescent="0.3">
      <c r="A550" s="26"/>
      <c r="B550" s="18"/>
      <c r="C550" s="8"/>
      <c r="D550" s="19" t="s">
        <v>39</v>
      </c>
      <c r="E550" s="9"/>
      <c r="F550" s="21">
        <f>SUM(F547:F549)</f>
        <v>0</v>
      </c>
      <c r="G550" s="21">
        <f t="shared" ref="G550" si="299">SUM(G547:G549)</f>
        <v>0</v>
      </c>
      <c r="H550" s="21">
        <f t="shared" ref="H550" si="300">SUM(H547:H549)</f>
        <v>0</v>
      </c>
      <c r="I550" s="21">
        <f t="shared" ref="I550" si="301">SUM(I547:I549)</f>
        <v>0</v>
      </c>
      <c r="J550" s="21">
        <f t="shared" ref="J550" si="302">SUM(J547:J549)</f>
        <v>0</v>
      </c>
      <c r="K550" s="27"/>
      <c r="L550" s="21">
        <f>SUM(L547:L549)</f>
        <v>0</v>
      </c>
    </row>
    <row r="551" spans="1:12" ht="14.4" x14ac:dyDescent="0.3">
      <c r="A551" s="28">
        <f>A539</f>
        <v>2</v>
      </c>
      <c r="B551" s="14">
        <f>B539</f>
        <v>0</v>
      </c>
      <c r="C551" s="10" t="s">
        <v>26</v>
      </c>
      <c r="D551" s="63"/>
      <c r="E551" s="50"/>
      <c r="F551" s="51"/>
      <c r="G551" s="51"/>
      <c r="H551" s="51"/>
      <c r="I551" s="51"/>
      <c r="J551" s="51"/>
      <c r="K551" s="52"/>
      <c r="L551" s="51"/>
    </row>
    <row r="552" spans="1:12" ht="14.4" x14ac:dyDescent="0.3">
      <c r="A552" s="25"/>
      <c r="B552" s="16"/>
      <c r="C552" s="11"/>
      <c r="D552" s="64"/>
      <c r="E552" s="50"/>
      <c r="F552" s="51"/>
      <c r="G552" s="51"/>
      <c r="H552" s="51"/>
      <c r="I552" s="51"/>
      <c r="J552" s="51"/>
      <c r="K552" s="52"/>
      <c r="L552" s="51"/>
    </row>
    <row r="553" spans="1:12" ht="14.4" x14ac:dyDescent="0.3">
      <c r="A553" s="25"/>
      <c r="B553" s="16"/>
      <c r="C553" s="11"/>
      <c r="D553" s="60"/>
      <c r="E553" s="50"/>
      <c r="F553" s="51"/>
      <c r="G553" s="51"/>
      <c r="H553" s="51"/>
      <c r="I553" s="51"/>
      <c r="J553" s="51"/>
      <c r="K553" s="52"/>
      <c r="L553" s="51"/>
    </row>
    <row r="554" spans="1:12" ht="14.4" x14ac:dyDescent="0.3">
      <c r="A554" s="25"/>
      <c r="B554" s="16"/>
      <c r="C554" s="11"/>
      <c r="D554" s="64"/>
      <c r="E554" s="50"/>
      <c r="F554" s="51"/>
      <c r="G554" s="51"/>
      <c r="H554" s="51"/>
      <c r="I554" s="51"/>
      <c r="J554" s="51"/>
      <c r="K554" s="52"/>
      <c r="L554" s="51"/>
    </row>
    <row r="555" spans="1:12" ht="14.4" x14ac:dyDescent="0.3">
      <c r="A555" s="25"/>
      <c r="B555" s="16"/>
      <c r="C555" s="11"/>
      <c r="D555" s="64"/>
      <c r="E555" s="50"/>
      <c r="F555" s="51"/>
      <c r="G555" s="51"/>
      <c r="H555" s="51"/>
      <c r="I555" s="51"/>
      <c r="J555" s="51"/>
      <c r="K555" s="52"/>
      <c r="L555" s="51"/>
    </row>
    <row r="556" spans="1:12" ht="15" thickBot="1" x14ac:dyDescent="0.35">
      <c r="A556" s="25"/>
      <c r="B556" s="16"/>
      <c r="C556" s="11"/>
      <c r="D556" s="64"/>
      <c r="E556" s="50"/>
      <c r="F556" s="51"/>
      <c r="G556" s="51"/>
      <c r="H556" s="51"/>
      <c r="I556" s="51"/>
      <c r="J556" s="51"/>
      <c r="K556" s="52"/>
      <c r="L556" s="51"/>
    </row>
    <row r="557" spans="1:12" ht="14.4" x14ac:dyDescent="0.3">
      <c r="A557" s="25"/>
      <c r="B557" s="16"/>
      <c r="C557" s="11"/>
      <c r="D557" s="65"/>
      <c r="E557" s="50"/>
      <c r="F557" s="51"/>
      <c r="G557" s="51"/>
      <c r="H557" s="51"/>
      <c r="I557" s="51"/>
      <c r="J557" s="51"/>
      <c r="K557" s="52"/>
      <c r="L557" s="51"/>
    </row>
    <row r="558" spans="1:12" ht="14.4" x14ac:dyDescent="0.3">
      <c r="A558" s="25"/>
      <c r="B558" s="16"/>
      <c r="C558" s="11"/>
      <c r="D558" s="64"/>
      <c r="E558" s="50"/>
      <c r="F558" s="51"/>
      <c r="G558" s="51"/>
      <c r="H558" s="51"/>
      <c r="I558" s="51"/>
      <c r="J558" s="51"/>
      <c r="K558" s="52"/>
      <c r="L558" s="51"/>
    </row>
    <row r="559" spans="1:12" ht="14.4" x14ac:dyDescent="0.3">
      <c r="A559" s="25"/>
      <c r="B559" s="16"/>
      <c r="C559" s="11"/>
      <c r="D559" s="6"/>
      <c r="E559" s="50"/>
      <c r="F559" s="51"/>
      <c r="G559" s="51"/>
      <c r="H559" s="51"/>
      <c r="I559" s="51"/>
      <c r="J559" s="51"/>
      <c r="K559" s="52"/>
      <c r="L559" s="51"/>
    </row>
    <row r="560" spans="1:12" ht="14.4" x14ac:dyDescent="0.3">
      <c r="A560" s="26"/>
      <c r="B560" s="18"/>
      <c r="C560" s="8"/>
      <c r="D560" s="19"/>
      <c r="E560" s="9"/>
      <c r="F560" s="21"/>
      <c r="G560" s="21"/>
      <c r="H560" s="21"/>
      <c r="I560" s="21"/>
      <c r="J560" s="21"/>
      <c r="K560" s="27"/>
      <c r="L560" s="21"/>
    </row>
    <row r="561" spans="1:12" ht="14.4" x14ac:dyDescent="0.3">
      <c r="A561" s="28">
        <f>A539</f>
        <v>2</v>
      </c>
      <c r="B561" s="14">
        <f>B539</f>
        <v>0</v>
      </c>
      <c r="C561" s="10" t="s">
        <v>34</v>
      </c>
      <c r="D561" s="12" t="s">
        <v>35</v>
      </c>
      <c r="E561" s="50"/>
      <c r="F561" s="51"/>
      <c r="G561" s="51"/>
      <c r="H561" s="51"/>
      <c r="I561" s="51"/>
      <c r="J561" s="51"/>
      <c r="K561" s="52"/>
      <c r="L561" s="51"/>
    </row>
    <row r="562" spans="1:12" ht="14.4" x14ac:dyDescent="0.3">
      <c r="A562" s="25"/>
      <c r="B562" s="16"/>
      <c r="C562" s="11"/>
      <c r="D562" s="12" t="s">
        <v>31</v>
      </c>
      <c r="E562" s="50"/>
      <c r="F562" s="51"/>
      <c r="G562" s="51"/>
      <c r="H562" s="51"/>
      <c r="I562" s="51"/>
      <c r="J562" s="51"/>
      <c r="K562" s="52"/>
      <c r="L562" s="51"/>
    </row>
    <row r="563" spans="1:12" ht="14.4" x14ac:dyDescent="0.3">
      <c r="A563" s="25"/>
      <c r="B563" s="16"/>
      <c r="C563" s="11"/>
      <c r="D563" s="6"/>
      <c r="E563" s="50"/>
      <c r="F563" s="51"/>
      <c r="G563" s="51"/>
      <c r="H563" s="51"/>
      <c r="I563" s="51"/>
      <c r="J563" s="51"/>
      <c r="K563" s="52"/>
      <c r="L563" s="51"/>
    </row>
    <row r="564" spans="1:12" ht="14.4" x14ac:dyDescent="0.3">
      <c r="A564" s="25"/>
      <c r="B564" s="16"/>
      <c r="C564" s="11"/>
      <c r="D564" s="6"/>
      <c r="E564" s="50"/>
      <c r="F564" s="51"/>
      <c r="G564" s="51"/>
      <c r="H564" s="51"/>
      <c r="I564" s="51"/>
      <c r="J564" s="51"/>
      <c r="K564" s="52"/>
      <c r="L564" s="51"/>
    </row>
    <row r="565" spans="1:12" ht="14.4" x14ac:dyDescent="0.3">
      <c r="A565" s="26"/>
      <c r="B565" s="18"/>
      <c r="C565" s="8"/>
      <c r="D565" s="19" t="s">
        <v>39</v>
      </c>
      <c r="E565" s="9"/>
      <c r="F565" s="21">
        <f>SUM(F561:F564)</f>
        <v>0</v>
      </c>
      <c r="G565" s="21">
        <f t="shared" ref="G565" si="303">SUM(G561:G564)</f>
        <v>0</v>
      </c>
      <c r="H565" s="21">
        <f t="shared" ref="H565" si="304">SUM(H561:H564)</f>
        <v>0</v>
      </c>
      <c r="I565" s="21">
        <f t="shared" ref="I565" si="305">SUM(I561:I564)</f>
        <v>0</v>
      </c>
      <c r="J565" s="21">
        <f t="shared" ref="J565" si="306">SUM(J561:J564)</f>
        <v>0</v>
      </c>
      <c r="K565" s="27"/>
      <c r="L565" s="21">
        <f>SUM(L561:L564)</f>
        <v>0</v>
      </c>
    </row>
    <row r="566" spans="1:12" ht="14.4" x14ac:dyDescent="0.3">
      <c r="A566" s="28">
        <f>A539</f>
        <v>2</v>
      </c>
      <c r="B566" s="14">
        <f>B539</f>
        <v>0</v>
      </c>
      <c r="C566" s="10" t="s">
        <v>36</v>
      </c>
      <c r="D566" s="7" t="s">
        <v>21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4" x14ac:dyDescent="0.3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4.4" x14ac:dyDescent="0.3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4.4" x14ac:dyDescent="0.3">
      <c r="A569" s="25"/>
      <c r="B569" s="16"/>
      <c r="C569" s="11"/>
      <c r="D569" s="7" t="s">
        <v>23</v>
      </c>
      <c r="E569" s="50"/>
      <c r="F569" s="51"/>
      <c r="G569" s="51"/>
      <c r="H569" s="51"/>
      <c r="I569" s="51"/>
      <c r="J569" s="51"/>
      <c r="K569" s="52"/>
      <c r="L569" s="51"/>
    </row>
    <row r="570" spans="1:12" ht="14.4" x14ac:dyDescent="0.3">
      <c r="A570" s="25"/>
      <c r="B570" s="16"/>
      <c r="C570" s="11"/>
      <c r="D570" s="6"/>
      <c r="E570" s="50"/>
      <c r="F570" s="51"/>
      <c r="G570" s="51"/>
      <c r="H570" s="51"/>
      <c r="I570" s="51"/>
      <c r="J570" s="51"/>
      <c r="K570" s="52"/>
      <c r="L570" s="51"/>
    </row>
    <row r="571" spans="1:12" ht="14.4" x14ac:dyDescent="0.3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4" x14ac:dyDescent="0.3">
      <c r="A572" s="26"/>
      <c r="B572" s="18"/>
      <c r="C572" s="8"/>
      <c r="D572" s="19" t="s">
        <v>39</v>
      </c>
      <c r="E572" s="9"/>
      <c r="F572" s="21">
        <f>SUM(F566:F571)</f>
        <v>0</v>
      </c>
      <c r="G572" s="21">
        <f t="shared" ref="G572" si="307">SUM(G566:G571)</f>
        <v>0</v>
      </c>
      <c r="H572" s="21">
        <f t="shared" ref="H572" si="308">SUM(H566:H571)</f>
        <v>0</v>
      </c>
      <c r="I572" s="21">
        <f t="shared" ref="I572" si="309">SUM(I566:I571)</f>
        <v>0</v>
      </c>
      <c r="J572" s="21">
        <f t="shared" ref="J572" si="310">SUM(J566:J571)</f>
        <v>0</v>
      </c>
      <c r="K572" s="27"/>
      <c r="L572" s="21">
        <f>SUM(L566:L571)</f>
        <v>0</v>
      </c>
    </row>
    <row r="573" spans="1:12" ht="14.4" x14ac:dyDescent="0.3">
      <c r="A573" s="28">
        <f>A539</f>
        <v>2</v>
      </c>
      <c r="B573" s="14">
        <f>B539</f>
        <v>0</v>
      </c>
      <c r="C573" s="10" t="s">
        <v>37</v>
      </c>
      <c r="D573" s="12" t="s">
        <v>38</v>
      </c>
      <c r="E573" s="50"/>
      <c r="F573" s="51"/>
      <c r="G573" s="51"/>
      <c r="H573" s="51"/>
      <c r="I573" s="51"/>
      <c r="J573" s="51"/>
      <c r="K573" s="52"/>
      <c r="L573" s="51"/>
    </row>
    <row r="574" spans="1:12" ht="14.4" x14ac:dyDescent="0.3">
      <c r="A574" s="25"/>
      <c r="B574" s="16"/>
      <c r="C574" s="11"/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4.4" x14ac:dyDescent="0.3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 x14ac:dyDescent="0.3">
      <c r="A576" s="25"/>
      <c r="B576" s="16"/>
      <c r="C576" s="11"/>
      <c r="D576" s="12" t="s">
        <v>24</v>
      </c>
      <c r="E576" s="50"/>
      <c r="F576" s="51"/>
      <c r="G576" s="51"/>
      <c r="H576" s="51"/>
      <c r="I576" s="51"/>
      <c r="J576" s="51"/>
      <c r="K576" s="52"/>
      <c r="L576" s="51"/>
    </row>
    <row r="577" spans="1:12" ht="14.4" x14ac:dyDescent="0.3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 x14ac:dyDescent="0.3">
      <c r="A578" s="25"/>
      <c r="B578" s="16"/>
      <c r="C578" s="11"/>
      <c r="D578" s="6"/>
      <c r="E578" s="50"/>
      <c r="F578" s="51"/>
      <c r="G578" s="51"/>
      <c r="H578" s="51"/>
      <c r="I578" s="51"/>
      <c r="J578" s="51"/>
      <c r="K578" s="52"/>
      <c r="L578" s="51"/>
    </row>
    <row r="579" spans="1:12" ht="14.4" x14ac:dyDescent="0.3">
      <c r="A579" s="26"/>
      <c r="B579" s="18"/>
      <c r="C579" s="8"/>
      <c r="D579" s="20" t="s">
        <v>39</v>
      </c>
      <c r="E579" s="9"/>
      <c r="F579" s="21">
        <f>SUM(F573:F578)</f>
        <v>0</v>
      </c>
      <c r="G579" s="21">
        <f t="shared" ref="G579" si="311">SUM(G573:G578)</f>
        <v>0</v>
      </c>
      <c r="H579" s="21">
        <f t="shared" ref="H579" si="312">SUM(H573:H578)</f>
        <v>0</v>
      </c>
      <c r="I579" s="21">
        <f t="shared" ref="I579" si="313">SUM(I573:I578)</f>
        <v>0</v>
      </c>
      <c r="J579" s="21">
        <f t="shared" ref="J579" si="314">SUM(J573:J578)</f>
        <v>0</v>
      </c>
      <c r="K579" s="27"/>
      <c r="L579" s="21">
        <f>SUM(L573:L578)</f>
        <v>0</v>
      </c>
    </row>
    <row r="580" spans="1:12" ht="15" customHeight="1" thickBot="1" x14ac:dyDescent="0.3">
      <c r="A580" s="37">
        <f>A539</f>
        <v>2</v>
      </c>
      <c r="B580" s="38">
        <f>B539</f>
        <v>0</v>
      </c>
      <c r="C580" s="129" t="s">
        <v>4</v>
      </c>
      <c r="D580" s="134"/>
      <c r="E580" s="39"/>
      <c r="F580" s="40">
        <f>F546+F550+F560+F565+F572+F579</f>
        <v>0</v>
      </c>
      <c r="G580" s="40">
        <f t="shared" ref="G580" si="315">G546+G550+G560+G565+G572+G579</f>
        <v>0</v>
      </c>
      <c r="H580" s="40">
        <f t="shared" ref="H580" si="316">H546+H550+H560+H565+H572+H579</f>
        <v>0</v>
      </c>
      <c r="I580" s="40">
        <f t="shared" ref="I580" si="317">I546+I550+I560+I565+I572+I579</f>
        <v>0</v>
      </c>
      <c r="J580" s="40">
        <f t="shared" ref="J580" si="318">J546+J550+J560+J565+J572+J579</f>
        <v>0</v>
      </c>
      <c r="K580" s="41"/>
      <c r="L580" s="34">
        <f>L546+L550+L560+L565+L572+L579</f>
        <v>0</v>
      </c>
    </row>
    <row r="581" spans="1:12" ht="13.8" thickBot="1" x14ac:dyDescent="0.3">
      <c r="A581" s="29"/>
      <c r="B581" s="30"/>
      <c r="C581" s="135" t="s">
        <v>5</v>
      </c>
      <c r="D581" s="135"/>
      <c r="E581" s="135"/>
      <c r="F581" s="42">
        <f>(F46+F85+F127+F169+F210+F250+F292+F334+F375+F417+F459+F498+F538+F580)/(IF(F46=0,0,1)+IF(F85=0,0,1)+IF(F127=0,0,1)+IF(F169=0,0,1)+IF(F210=0,0,1)+IF(F250=0,0,1)+IF(F292=0,0,1)+IF(F334=0,0,1)+IF(F375=0,0,1)+IF(F417=0,0,1)+IF(F459=0,0,1)+IF(F498=0,0,1)+IF(F538=0,0,1)+IF(F580=0,0,1))</f>
        <v>806.25</v>
      </c>
      <c r="G581" s="42">
        <f>(G46+G85+G127+G169+G210+G250+G292+G334+G375+G417+G459+G498+G538+G580)/(IF(G46=0,0,1)+IF(G85=0,0,1)+IF(G127=0,0,1)+IF(G169=0,0,1)+IF(G210=0,0,1)+IF(G250=0,0,1)+IF(G292=0,0,1)+IF(G334=0,0,1)+IF(G375=0,0,1)+IF(G417=0,0,1)+IF(G459=0,0,1)+IF(G498=0,0,1)+IF(G538=0,0,1)+IF(G580=0,0,1))</f>
        <v>31.907499999999995</v>
      </c>
      <c r="H581" s="42">
        <f>(H46+H85+H127+H169+H210+H250+H292+H334+H375+H417+H459+H498+H538+H580)/(IF(H46=0,0,1)+IF(H85=0,0,1)+IF(H127=0,0,1)+IF(H169=0,0,1)+IF(H210=0,0,1)+IF(H250=0,0,1)+IF(H292=0,0,1)+IF(H334=0,0,1)+IF(H375=0,0,1)+IF(H417=0,0,1)+IF(H459=0,0,1)+IF(H498=0,0,1)+IF(H538=0,0,1)+IF(H580=0,0,1))</f>
        <v>24.508333333333336</v>
      </c>
      <c r="I581" s="42">
        <f>(I46+I85+I127+I169+I210+I250+I292+I334+I375+I417+I459+I498+I538+I580)/(IF(I46=0,0,1)+IF(I85=0,0,1)+IF(I127=0,0,1)+IF(I169=0,0,1)+IF(I210=0,0,1)+IF(I250=0,0,1)+IF(I292=0,0,1)+IF(I334=0,0,1)+IF(I375=0,0,1)+IF(I417=0,0,1)+IF(I459=0,0,1)+IF(I498=0,0,1)+IF(I538=0,0,1)+IF(I580=0,0,1))</f>
        <v>109.72750000000001</v>
      </c>
      <c r="J581" s="42">
        <f>(J46+J85+J127+J169+J210+J250+J292+J334+J375+J417+J459+J498+J538+J580)/(IF(J46=0,0,1)+IF(J85=0,0,1)+IF(J127=0,0,1)+IF(J169=0,0,1)+IF(J210=0,0,1)+IF(J250=0,0,1)+IF(J292=0,0,1)+IF(J334=0,0,1)+IF(J375=0,0,1)+IF(J417=0,0,1)+IF(J459=0,0,1)+IF(J498=0,0,1)+IF(J538=0,0,1)+IF(J580=0,0,1))</f>
        <v>764.8658333333334</v>
      </c>
      <c r="K581" s="42"/>
      <c r="L581" s="42">
        <f>(L46+L85+L127+L169+L210+L250+L292+L334+L375+L417+L459+L498+L538+L580)/(IF(L46=0,0,1)+IF(L85=0,0,1)+IF(L127=0,0,1)+IF(L169=0,0,1)+IF(L210=0,0,1)+IF(L250=0,0,1)+IF(L292=0,0,1)+IF(L334=0,0,1)+IF(L375=0,0,1)+IF(L417=0,0,1)+IF(L459=0,0,1)+IF(L498=0,0,1)+IF(L538=0,0,1)+IF(L580=0,0,1))</f>
        <v>97.440000000000012</v>
      </c>
    </row>
  </sheetData>
  <mergeCells count="18">
    <mergeCell ref="C580:D580"/>
    <mergeCell ref="C581:E581"/>
    <mergeCell ref="C334:D334"/>
    <mergeCell ref="C375:D375"/>
    <mergeCell ref="C417:D417"/>
    <mergeCell ref="C459:D459"/>
    <mergeCell ref="C498:D498"/>
    <mergeCell ref="C538:D538"/>
    <mergeCell ref="C292:D292"/>
    <mergeCell ref="C46:D46"/>
    <mergeCell ref="C1:E1"/>
    <mergeCell ref="H1:K1"/>
    <mergeCell ref="H2:K2"/>
    <mergeCell ref="C85:D85"/>
    <mergeCell ref="C127:D127"/>
    <mergeCell ref="C169:D169"/>
    <mergeCell ref="C210:D210"/>
    <mergeCell ref="C250:D25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Luba</cp:lastModifiedBy>
  <cp:lastPrinted>2023-10-17T20:12:14Z</cp:lastPrinted>
  <dcterms:created xsi:type="dcterms:W3CDTF">2022-05-16T14:23:56Z</dcterms:created>
  <dcterms:modified xsi:type="dcterms:W3CDTF">2024-09-15T17:30:12Z</dcterms:modified>
</cp:coreProperties>
</file>